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'Лист1'!$A$1:$J$161</definedName>
  </definedNames>
  <calcPr fullCalcOnLoad="1" refMode="R1C1"/>
</workbook>
</file>

<file path=xl/sharedStrings.xml><?xml version="1.0" encoding="utf-8"?>
<sst xmlns="http://schemas.openxmlformats.org/spreadsheetml/2006/main" count="401" uniqueCount="248">
  <si>
    <t>ЗАО Белпромкровля</t>
  </si>
  <si>
    <t>Современная кровля и изоляция</t>
  </si>
  <si>
    <t>Официальный представитель заводов-производителей</t>
  </si>
  <si>
    <t xml:space="preserve">г. Барановичи, ул. Кирова 79/6                          </t>
  </si>
  <si>
    <t>тел: 80163 403534</t>
  </si>
  <si>
    <t xml:space="preserve">г. Минск, ул Инженерная 25 оф 9                                             </t>
  </si>
  <si>
    <t>www.belpromkrovlia.by</t>
  </si>
  <si>
    <t>Е-mail: info@belpromkrovlia.by</t>
  </si>
  <si>
    <t xml:space="preserve">      УТВЕРЖДАЮ</t>
  </si>
  <si>
    <t xml:space="preserve">      Управляющий ЗАО Белпромкровля</t>
  </si>
  <si>
    <t xml:space="preserve">            _______________________</t>
  </si>
  <si>
    <t>О.Б.Оршак</t>
  </si>
  <si>
    <t>ПРЕЙСКУРАНТ</t>
  </si>
  <si>
    <t>№</t>
  </si>
  <si>
    <t>Наименование продукции, техническая документация</t>
  </si>
  <si>
    <t>Артикул. Марка. Тип.</t>
  </si>
  <si>
    <t>Размер рулона.         ( м2 )</t>
  </si>
  <si>
    <t>Ед. изм.</t>
  </si>
  <si>
    <t>Отпускная цена руб.            ( без НДС )</t>
  </si>
  <si>
    <t>Отпускная цена руб.                         ( с НДС 20% )</t>
  </si>
  <si>
    <r>
      <t>Класс</t>
    </r>
    <r>
      <rPr>
        <b/>
        <sz val="12"/>
        <color indexed="10"/>
        <rFont val="Tahoma"/>
        <family val="2"/>
      </rPr>
      <t xml:space="preserve"> ПРЕМИУМ</t>
    </r>
    <r>
      <rPr>
        <b/>
        <sz val="12"/>
        <rFont val="Tahoma"/>
        <family val="2"/>
      </rPr>
      <t xml:space="preserve">. </t>
    </r>
    <r>
      <rPr>
        <sz val="12"/>
        <rFont val="Tahoma"/>
        <family val="2"/>
      </rPr>
      <t xml:space="preserve">Техноэласт: СБС-модифицированный кровельный и гидроизоляционный материал повышенной надежности.                                               Гибкость на брусе радиусом 10 мм: –25°С. Теплостойкость в течении 2 часов не ниже : +100°С </t>
    </r>
  </si>
  <si>
    <t>10(10х1)</t>
  </si>
  <si>
    <t>м2</t>
  </si>
  <si>
    <t xml:space="preserve">Техноэласт  ЭПП </t>
  </si>
  <si>
    <t>Техноэластмост Б ЭМП</t>
  </si>
  <si>
    <t>Унифлекс ЭКП сер</t>
  </si>
  <si>
    <t>Унифлекс ТКП сер</t>
  </si>
  <si>
    <t>Унифлекс ХКП сер</t>
  </si>
  <si>
    <t xml:space="preserve">Унифлекс ЭПП </t>
  </si>
  <si>
    <t xml:space="preserve">Унифлекс ТПП </t>
  </si>
  <si>
    <t xml:space="preserve">Унифлекс ХПП </t>
  </si>
  <si>
    <t>Элакром ТПП</t>
  </si>
  <si>
    <t>15(15х1)</t>
  </si>
  <si>
    <t>Элакром ЭПП</t>
  </si>
  <si>
    <t>Элакром ХПП</t>
  </si>
  <si>
    <t>Элакром Стандарт ТПП</t>
  </si>
  <si>
    <t>Элакром Стандарт ТКП сер.</t>
  </si>
  <si>
    <t xml:space="preserve">Элакром Стандарт ЭПП </t>
  </si>
  <si>
    <t>Элакром Стандарт ЭКП сер.</t>
  </si>
  <si>
    <t>Линокром ТПП</t>
  </si>
  <si>
    <t>Линокром ХПП</t>
  </si>
  <si>
    <t>Бикрост ТПП</t>
  </si>
  <si>
    <t>Бикрост ХПП</t>
  </si>
  <si>
    <t>Рубероид</t>
  </si>
  <si>
    <t>Отпускная цена руб.           ( без НДС )</t>
  </si>
  <si>
    <t>Отпускная цена руб.                             ( с НДС 20% )</t>
  </si>
  <si>
    <t>Рубероид кровельный ГОСТ 10923-93</t>
  </si>
  <si>
    <r>
      <t xml:space="preserve">Рубероид облегченный </t>
    </r>
    <r>
      <rPr>
        <b/>
        <sz val="10"/>
        <rFont val="Tahoma"/>
        <family val="2"/>
      </rPr>
      <t>ТУ BY 700078647.023-2005</t>
    </r>
  </si>
  <si>
    <t>Рубероид подкладочный ГОСТ 10923-93</t>
  </si>
  <si>
    <t>Пергамин кровельный ГОСТ 1093-97</t>
  </si>
  <si>
    <t>20(20х1)</t>
  </si>
  <si>
    <t>Сопутствующие материалы</t>
  </si>
  <si>
    <t>Наименование продукции</t>
  </si>
  <si>
    <t>Техническая документация</t>
  </si>
  <si>
    <t>Отпускная цена руб.          ( без НДС )</t>
  </si>
  <si>
    <t>Мастика битумная кровельная горячая МБК-Г</t>
  </si>
  <si>
    <t>ТУ 5775-017-72746455-2008</t>
  </si>
  <si>
    <t>кг</t>
  </si>
  <si>
    <t>Мастика битумно-полимерная горячая МБПГ</t>
  </si>
  <si>
    <t>СТБ 1262-2001</t>
  </si>
  <si>
    <t>ТУ BY 700078647.027-2009</t>
  </si>
  <si>
    <t>шт</t>
  </si>
  <si>
    <t>ТУ BY 700078647.029-2010</t>
  </si>
  <si>
    <t>Воронка Поливент-Ультра</t>
  </si>
  <si>
    <t>ТУ 4863-001-737011851-05</t>
  </si>
  <si>
    <t>Лист 1 из 2</t>
  </si>
  <si>
    <t>Область применения</t>
  </si>
  <si>
    <r>
      <t>кол-во м</t>
    </r>
    <r>
      <rPr>
        <b/>
        <vertAlign val="superscript"/>
        <sz val="12"/>
        <rFont val="Tahoma"/>
        <family val="2"/>
      </rPr>
      <t>3</t>
    </r>
    <r>
      <rPr>
        <b/>
        <sz val="12"/>
        <rFont val="Tahoma"/>
        <family val="2"/>
      </rPr>
      <t>/упак</t>
    </r>
  </si>
  <si>
    <t xml:space="preserve">URSA M-11 </t>
  </si>
  <si>
    <t>Горизонтальные строительные конструкции, ненагруженная изоляция в каркасно-обшивных перегородках</t>
  </si>
  <si>
    <t>Для теплоизоляции фундаментов и подвальных помещений, а также для эксплуатируемых кровель под стяжку</t>
  </si>
  <si>
    <r>
      <t>удельная плотность кг/м</t>
    </r>
    <r>
      <rPr>
        <b/>
        <vertAlign val="superscript"/>
        <sz val="12"/>
        <rFont val="Tahoma"/>
        <family val="2"/>
      </rPr>
      <t>3</t>
    </r>
  </si>
  <si>
    <t>Описание</t>
  </si>
  <si>
    <t>м.п.   в коробке</t>
  </si>
  <si>
    <t>Цена с НДС за м.п.</t>
  </si>
  <si>
    <t>Герлен Д 200/3</t>
  </si>
  <si>
    <t>Дублированный холстом, бежевого и серого цвета</t>
  </si>
  <si>
    <t>Герлен Д 200/1,5</t>
  </si>
  <si>
    <t>Герлен Д 180/3</t>
  </si>
  <si>
    <t>Герлен Д 180/1,5</t>
  </si>
  <si>
    <t>Герлен Д 120/3</t>
  </si>
  <si>
    <t>Герлен Д 120/1,5</t>
  </si>
  <si>
    <t>Ленточный герметик ГЕРЛЕН</t>
  </si>
  <si>
    <t>Герлен Д 100/3</t>
  </si>
  <si>
    <t>Герлен Д 100/1,5</t>
  </si>
  <si>
    <t>Герлен Д 80/1,5</t>
  </si>
  <si>
    <t>Герлен Д 50/1,5</t>
  </si>
  <si>
    <t>Герлен Т 200/3</t>
  </si>
  <si>
    <t>Липкий с двух сторон, бежевого и серого цвета</t>
  </si>
  <si>
    <t>Герлен Т 200/1,5</t>
  </si>
  <si>
    <t>Герлен Т 180/1,5</t>
  </si>
  <si>
    <t>Герлен Т 120/3</t>
  </si>
  <si>
    <t>Герлен Т 120/1,5</t>
  </si>
  <si>
    <t>Герлен Т 100/3</t>
  </si>
  <si>
    <t>Герлен Т 100/1,5</t>
  </si>
  <si>
    <t>Герлен Т 80/1,5</t>
  </si>
  <si>
    <t>Герлен Т 50/1,5</t>
  </si>
  <si>
    <t>Герлен АГ 45/2</t>
  </si>
  <si>
    <t>Липкий с двух сторон, черного цвета</t>
  </si>
  <si>
    <t>Герлен АГ 30/2</t>
  </si>
  <si>
    <t>Герлен АГ 25/1,5</t>
  </si>
  <si>
    <t>Герлен АГ 15/1,5</t>
  </si>
  <si>
    <t xml:space="preserve">* - Цена завода изготовителя
* - Выписка ТТН возможна на месте отгрузки 
* - Материалы лучших отечественных и зарубежных производителей
* - По всем вопросам консультируйтесь у вашего менеджера </t>
  </si>
  <si>
    <t>8(8х1)</t>
  </si>
  <si>
    <t xml:space="preserve">Материал специально предназначен для применения в качестве межстропильной изоляции в конструкциях скатных крыш. </t>
  </si>
  <si>
    <t>Все области применения!</t>
  </si>
  <si>
    <t xml:space="preserve">Кровельные гидроизоляционные материалы производства РБ </t>
  </si>
  <si>
    <t>Цена с НДС за м.кв.</t>
  </si>
  <si>
    <t>Применение</t>
  </si>
  <si>
    <t>Площадь рулона кв.м</t>
  </si>
  <si>
    <t>Лист 2 из 2</t>
  </si>
  <si>
    <r>
      <t>Класс</t>
    </r>
    <r>
      <rPr>
        <b/>
        <sz val="12"/>
        <color indexed="10"/>
        <rFont val="Tahoma"/>
        <family val="2"/>
      </rPr>
      <t xml:space="preserve"> БИЗНЕС.</t>
    </r>
    <r>
      <rPr>
        <b/>
        <sz val="12"/>
        <rFont val="Tahoma"/>
        <family val="2"/>
      </rPr>
      <t xml:space="preserve"> </t>
    </r>
    <r>
      <rPr>
        <sz val="12"/>
        <rFont val="Tahoma"/>
        <family val="2"/>
      </rPr>
      <t xml:space="preserve">СБС-модифицированный кровельный и гидроизоляционный материал общего назначения.                                                                                                         Гибкость на брусе радиусом 15 мм: –20°С.Теплостойкость в течении 2 часов не ниже : +95°С     </t>
    </r>
    <r>
      <rPr>
        <b/>
        <sz val="12"/>
        <rFont val="Tahoma"/>
        <family val="2"/>
      </rPr>
      <t xml:space="preserve">                                                </t>
    </r>
  </si>
  <si>
    <r>
      <t>Класс</t>
    </r>
    <r>
      <rPr>
        <b/>
        <sz val="12"/>
        <color indexed="10"/>
        <rFont val="Tahoma"/>
        <family val="2"/>
      </rPr>
      <t xml:space="preserve"> СТАНДАРТ. </t>
    </r>
    <r>
      <rPr>
        <sz val="12"/>
        <color indexed="8"/>
        <rFont val="Tahoma"/>
        <family val="2"/>
      </rPr>
      <t xml:space="preserve">Битумный кровельный и гидроизоляционный материал общего назначения.                                                                                                                                              Гибкость на брусе радиусом 20 мм: 0°С.Теплостойкость в течении 2 часов не ниже : +80°С </t>
    </r>
    <r>
      <rPr>
        <sz val="12"/>
        <rFont val="Tahoma"/>
        <family val="2"/>
      </rPr>
      <t xml:space="preserve">                                         </t>
    </r>
  </si>
  <si>
    <r>
      <t>Класс</t>
    </r>
    <r>
      <rPr>
        <b/>
        <sz val="12"/>
        <color indexed="10"/>
        <rFont val="Tahoma"/>
        <family val="2"/>
      </rPr>
      <t xml:space="preserve"> ЭКОНОМ.</t>
    </r>
    <r>
      <rPr>
        <b/>
        <sz val="12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 xml:space="preserve">Битумный кровельный и гидроизоляционный материал общего назначения.                                                                                                                                     Гибкость на брусе радиусом 20 мм: 0°С.Теплостойкость в течении 2 часов не ниже : +80°С     </t>
    </r>
    <r>
      <rPr>
        <sz val="12"/>
        <rFont val="Tahoma"/>
        <family val="2"/>
      </rPr>
      <t xml:space="preserve">                           </t>
    </r>
  </si>
  <si>
    <t>Праймер битумный  ( ведро 20 л. / 16 кг. )</t>
  </si>
  <si>
    <t>Праймер битумный  ( барабан 50 л. / 40 кг. )</t>
  </si>
  <si>
    <t>Мастика МГТН, ведро 20 кг.</t>
  </si>
  <si>
    <t>Мастика МГТН, барабан 50 кг.</t>
  </si>
  <si>
    <t>Мастика МКТН, ведро 20 кг.</t>
  </si>
  <si>
    <t>Мастика МКТН, барабан 50 кг.</t>
  </si>
  <si>
    <t xml:space="preserve">Герлен ФАП 60/2 </t>
  </si>
  <si>
    <t>Лента пароизоляционная самоклеющаяся, дублирована армированной фольгой</t>
  </si>
  <si>
    <r>
      <t>Класс</t>
    </r>
    <r>
      <rPr>
        <b/>
        <sz val="12"/>
        <color indexed="10"/>
        <rFont val="Tahoma"/>
        <family val="2"/>
      </rPr>
      <t xml:space="preserve"> СТАНДАРТ.</t>
    </r>
    <r>
      <rPr>
        <b/>
        <sz val="12"/>
        <rFont val="Tahoma"/>
        <family val="2"/>
      </rPr>
      <t xml:space="preserve">  </t>
    </r>
    <r>
      <rPr>
        <sz val="12"/>
        <rFont val="Tahoma"/>
        <family val="2"/>
      </rPr>
      <t xml:space="preserve">СБС-модифицированный кровельный и гидроизоляционный материал общего назначения.                                                                                                                 Гибкость на брусе радиусом 15 мм: –15°С.Теплостойкость в течении 2 часов не ниже : +90°С </t>
    </r>
    <r>
      <rPr>
        <b/>
        <sz val="12"/>
        <rFont val="Tahoma"/>
        <family val="2"/>
      </rPr>
      <t xml:space="preserve">        </t>
    </r>
  </si>
  <si>
    <t>Аэратор Поливент ( h=260 мм. )</t>
  </si>
  <si>
    <t>Аэратор Поливент-Стандарт ( h=360 мм. )</t>
  </si>
  <si>
    <t>Аэратор Поливент-Супер ( h=450 мм. )</t>
  </si>
  <si>
    <t xml:space="preserve">Герлен ФАП 100/1,5 </t>
  </si>
  <si>
    <t>РКК-350 упак.</t>
  </si>
  <si>
    <t>РКП-350 упак.</t>
  </si>
  <si>
    <t>РКП(о)-350 упак.</t>
  </si>
  <si>
    <t>РПП-300 упак.</t>
  </si>
  <si>
    <t>РПП(о)-300 упак.</t>
  </si>
  <si>
    <t>П-300 упак.</t>
  </si>
  <si>
    <r>
      <t>Цена с НДС за м</t>
    </r>
    <r>
      <rPr>
        <b/>
        <vertAlign val="superscript"/>
        <sz val="9"/>
        <rFont val="Tahoma"/>
        <family val="2"/>
      </rPr>
      <t>3</t>
    </r>
  </si>
  <si>
    <t>опт</t>
  </si>
  <si>
    <t>Мелкий</t>
  </si>
  <si>
    <t>Воронка Поливент Ремонтная</t>
  </si>
  <si>
    <t>ОСТ 6617-67</t>
  </si>
  <si>
    <t>Битум нефтяной строительный БН 90/10</t>
  </si>
  <si>
    <t>Элакром ЭКП сер</t>
  </si>
  <si>
    <t>Элакром ТКП сер.</t>
  </si>
  <si>
    <t>Элакром ХКП сер.</t>
  </si>
  <si>
    <t>Элакром XL ЭКП сер.</t>
  </si>
  <si>
    <t>Элакром XL ТКП сер.</t>
  </si>
  <si>
    <t>Линокром ТКП сер.</t>
  </si>
  <si>
    <t>Линокром ХКП сер.</t>
  </si>
  <si>
    <t>Бикрост ТКП сер.</t>
  </si>
  <si>
    <t>Бикрост ХКП сер.</t>
  </si>
  <si>
    <t>Техноэласт  ЭКП сер.</t>
  </si>
  <si>
    <t xml:space="preserve">тел: 80152 444888 </t>
  </si>
  <si>
    <t>Праймер битумный AquaMast ( ведро 18 л. / 16 кг. )</t>
  </si>
  <si>
    <t>Мастика битумная AquaMast 18 кг.</t>
  </si>
  <si>
    <t>Мастика битумно-резиновая AquaMast 18 кг.</t>
  </si>
  <si>
    <t>ТУ BY 790683385.001-2012</t>
  </si>
  <si>
    <t>ТУ BY 790683385.002-2012</t>
  </si>
  <si>
    <t>ТУ BY 790683385.003-2012</t>
  </si>
  <si>
    <t>ТУ 5775-052-72746455-2011</t>
  </si>
  <si>
    <r>
      <t xml:space="preserve">2 - 10000х1200х50мм  </t>
    </r>
    <r>
      <rPr>
        <b/>
        <sz val="12"/>
        <rFont val="Tahoma"/>
        <family val="2"/>
      </rPr>
      <t>(маты)</t>
    </r>
  </si>
  <si>
    <t>URSA TERRA QN ( Скатная крыша )</t>
  </si>
  <si>
    <r>
      <rPr>
        <sz val="10"/>
        <rFont val="Tahoma"/>
        <family val="2"/>
      </rPr>
      <t>3900х1200х150мм,4200х1200х100мм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>(плиты в рулоне)</t>
    </r>
  </si>
  <si>
    <r>
      <t xml:space="preserve">10-1250х610х50мм, 5-1250х610х100мм </t>
    </r>
    <r>
      <rPr>
        <b/>
        <sz val="12"/>
        <rFont val="Tahoma"/>
        <family val="2"/>
      </rPr>
      <t xml:space="preserve"> (плиты)</t>
    </r>
  </si>
  <si>
    <t>0,702 / 0,540</t>
  </si>
  <si>
    <t>ЛАЙТ ЭКСТРА</t>
  </si>
  <si>
    <t>ФАСАД</t>
  </si>
  <si>
    <t>ВЕНТ 50</t>
  </si>
  <si>
    <t>ФАСАД 12</t>
  </si>
  <si>
    <t>ФАСАД 15</t>
  </si>
  <si>
    <t>ФЛОР 190</t>
  </si>
  <si>
    <t>РУФ 30</t>
  </si>
  <si>
    <t>РУФ 35</t>
  </si>
  <si>
    <t>РУФ 60</t>
  </si>
  <si>
    <t>РУФ В60</t>
  </si>
  <si>
    <t xml:space="preserve">Герлен ФАП 120/1,5 </t>
  </si>
  <si>
    <t>БЕЛТЕП</t>
  </si>
  <si>
    <t>Фасадные плиты под штукатурку</t>
  </si>
  <si>
    <t>Универсальные плиты</t>
  </si>
  <si>
    <t>Плиты для вентилируемых фасадов</t>
  </si>
  <si>
    <t xml:space="preserve">Плиты, выдерживающие нагрузку 
( основания )
</t>
  </si>
  <si>
    <t>Плиты для совмещенных кровель</t>
  </si>
  <si>
    <t>50-200</t>
  </si>
  <si>
    <t xml:space="preserve">Толщина
мм
</t>
  </si>
  <si>
    <t>30-200</t>
  </si>
  <si>
    <t>50-180</t>
  </si>
  <si>
    <t>40-160</t>
  </si>
  <si>
    <t>30-150</t>
  </si>
  <si>
    <t>60-180</t>
  </si>
  <si>
    <t>40-150</t>
  </si>
  <si>
    <t>30-140</t>
  </si>
  <si>
    <t>тел: 8017 3974619</t>
  </si>
  <si>
    <t>Пленка ISOBOX А ветро-влагозащита</t>
  </si>
  <si>
    <t>Пленка ISOBOX В пароизоляция</t>
  </si>
  <si>
    <t>Пленка ISOBOX С паро-гидроизоляция</t>
  </si>
  <si>
    <t>Пленка ISOBOX D паро-гидроизоляция универсальная</t>
  </si>
  <si>
    <t>Предназначенная для защиты конструктивных элементов стен, а также теплоизоляции от ветра и влаги в сооружениях всех видов.</t>
  </si>
  <si>
    <t>Пароизоляционный материал, применяемый для защиты строительных конструкций и утеплителя от насыщения водяными парами.</t>
  </si>
  <si>
    <t>Используется как пароизоляция ограждающих конструкций и утеплителя от интенсивного испарения водяных паров изнутри помещения.</t>
  </si>
  <si>
    <t>Применяется для изоляции конструктивных элементов от подкровельного конденсата и проникновения атмосферной влаги, проникающей в местах неплотного монтажа кровельного покрытия.</t>
  </si>
  <si>
    <t>Крупный опт</t>
  </si>
  <si>
    <t xml:space="preserve"> (от 5 палет)</t>
  </si>
  <si>
    <t>УНИВЕРСАЛ</t>
  </si>
  <si>
    <t>ФЛОР 125</t>
  </si>
  <si>
    <t>40-180</t>
  </si>
  <si>
    <t>ВЕНТ 25</t>
  </si>
  <si>
    <t>30-180</t>
  </si>
  <si>
    <r>
      <t xml:space="preserve">XPS СТАНДАРТ N-II-L </t>
    </r>
    <r>
      <rPr>
        <sz val="14"/>
        <rFont val="Tahoma"/>
        <family val="2"/>
      </rPr>
      <t>1180х600х30мм</t>
    </r>
  </si>
  <si>
    <r>
      <t xml:space="preserve">XPS СТАНДАРТ N-II-L </t>
    </r>
    <r>
      <rPr>
        <sz val="14"/>
        <rFont val="Tahoma"/>
        <family val="2"/>
      </rPr>
      <t>1180х600х50мм</t>
    </r>
  </si>
  <si>
    <r>
      <t xml:space="preserve">XPS СТАНДАРТ N-II-L </t>
    </r>
    <r>
      <rPr>
        <sz val="14"/>
        <rFont val="Tahoma"/>
        <family val="2"/>
      </rPr>
      <t>1180х600х100мм</t>
    </r>
  </si>
  <si>
    <r>
      <t xml:space="preserve">XPS N-III-G4-I </t>
    </r>
    <r>
      <rPr>
        <sz val="14"/>
        <rFont val="Tahoma"/>
        <family val="2"/>
      </rPr>
      <t>1200х600х20мм</t>
    </r>
  </si>
  <si>
    <t>URSA TERRA 37 PN</t>
  </si>
  <si>
    <t xml:space="preserve">г. Брест, ул. Белорусская 51Б оф 31А                                                      </t>
  </si>
  <si>
    <t xml:space="preserve">г. Гродно, ул Пушкина 35 оф 3                            </t>
  </si>
  <si>
    <t>тел: 80162 585690</t>
  </si>
  <si>
    <t>Герметик ТехноНИКОЛЬ №45 сер. ведро 16кг</t>
  </si>
  <si>
    <t xml:space="preserve">ЛАЙТ </t>
  </si>
  <si>
    <t>40-200</t>
  </si>
  <si>
    <t>URSA TERRA 34 PN</t>
  </si>
  <si>
    <r>
      <rPr>
        <b/>
        <sz val="6"/>
        <rFont val="Tahoma"/>
        <family val="2"/>
      </rPr>
      <t>Теплопроводность</t>
    </r>
    <r>
      <rPr>
        <b/>
        <sz val="10"/>
        <rFont val="Tahoma"/>
        <family val="2"/>
      </rPr>
      <t xml:space="preserve"> λ10 Вт/мК</t>
    </r>
  </si>
  <si>
    <t>Цена без НДС за м.п.</t>
  </si>
  <si>
    <t>URSA TERRA 36 PN</t>
  </si>
  <si>
    <t>Отпускная цена руб. ( без НДС за 1м3 )</t>
  </si>
  <si>
    <t>Отпускная цена руб. ( с НДС 20% за 1м3 )</t>
  </si>
  <si>
    <t xml:space="preserve">      29.05.2023</t>
  </si>
  <si>
    <t>Материалы рулонные кровельные и гидроизоляционные на битумном и битумно- полимерном вяжущем, СТБ 1107-2022</t>
  </si>
  <si>
    <t>К-ПХ-БЭ-К/ПП-5,0 кг</t>
  </si>
  <si>
    <t>Г-ПХ-БЭ-ПП/ПП-5.0 кг</t>
  </si>
  <si>
    <t>Г-ПХ-БЭ-М/ПП-5,5 кг</t>
  </si>
  <si>
    <t xml:space="preserve">К-ПХ-БЭ-К/ПП-4,5 кг </t>
  </si>
  <si>
    <t xml:space="preserve">К-СТ-БЭ-К/ПП-4,5 кг </t>
  </si>
  <si>
    <t>К-СХ-БЭ-К/ПП-4,5 кг</t>
  </si>
  <si>
    <t>К-ПХ-БЭ-ПП/ПП-3,5 кг</t>
  </si>
  <si>
    <t>К-СТ-БЭ-ПП/ПП-3,5 кг</t>
  </si>
  <si>
    <t>К-СХ-БЭ-ПП/ПП-3,5 кг</t>
  </si>
  <si>
    <t>К-ПХ-БЭ-К/ПП-4,0 кг</t>
  </si>
  <si>
    <t>К-СТ-БЭ-К/ПП-4,0 кг</t>
  </si>
  <si>
    <t>К-СТ-БЭ-ПП/ПП-3,0 кг</t>
  </si>
  <si>
    <t>К-ПХ-БЭ-ПП/ПП-3,0 кг</t>
  </si>
  <si>
    <t>К-СХ-БЭ-К/ПП-4,0 кг</t>
  </si>
  <si>
    <t>К-СХ-БЭ-ПП/ПП-3,0 кг</t>
  </si>
  <si>
    <t>Г-ПХ-БЭ-ПП/ПП-4,0 кг</t>
  </si>
  <si>
    <t>К-СТ-БЭ-К/ПП-5,0 кг</t>
  </si>
  <si>
    <t>К-СТ-Б-К/ПП-4,5 кг</t>
  </si>
  <si>
    <t>К-СТ-Б-ПП/ПП-3,5 кг</t>
  </si>
  <si>
    <t>К-СХ-Б-К/ПП-4,5 кг</t>
  </si>
  <si>
    <t>К-СХ-Б-ПП/ПП-3,5 кг</t>
  </si>
  <si>
    <t>К-СТ-Б-К/ПП-4,0 кг</t>
  </si>
  <si>
    <t>К-СХ-Б-К/ПП-4,0 кг</t>
  </si>
  <si>
    <t>К-СТ-Б-ПП/ПП-3,0 кг</t>
  </si>
  <si>
    <t>К-СХ-Б-ПП/ПП-3,0 кг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</si>
</sst>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6"/>
      <name val="Tahoma"/>
      <family val="2"/>
    </font>
    <font>
      <sz val="10"/>
      <name val="Tahoma"/>
      <family val="2"/>
    </font>
    <font>
      <b/>
      <sz val="18"/>
      <color indexed="9"/>
      <name val="Tahoma"/>
      <family val="2"/>
    </font>
    <font>
      <sz val="14"/>
      <name val="Tahoma"/>
      <family val="2"/>
    </font>
    <font>
      <b/>
      <u val="single"/>
      <sz val="12"/>
      <name val="Tahoma"/>
      <family val="2"/>
    </font>
    <font>
      <u val="single"/>
      <sz val="10"/>
      <name val="Arial Cyr"/>
      <family val="0"/>
    </font>
    <font>
      <u val="single"/>
      <sz val="16"/>
      <color indexed="9"/>
      <name val="Tahoma"/>
      <family val="2"/>
    </font>
    <font>
      <u val="single"/>
      <sz val="10"/>
      <color indexed="12"/>
      <name val="Arial Cyr"/>
      <family val="0"/>
    </font>
    <font>
      <sz val="10"/>
      <color indexed="9"/>
      <name val="Tahoma"/>
      <family val="2"/>
    </font>
    <font>
      <b/>
      <sz val="16"/>
      <color indexed="9"/>
      <name val="Tahoma"/>
      <family val="2"/>
    </font>
    <font>
      <u val="single"/>
      <sz val="10"/>
      <color indexed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vertAlign val="superscript"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20"/>
      <name val="Showcard Gothic"/>
      <family val="5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9"/>
      <name val="Arial Cyr"/>
      <family val="0"/>
    </font>
    <font>
      <i/>
      <sz val="25"/>
      <name val="Arial Cyr"/>
      <family val="0"/>
    </font>
    <font>
      <b/>
      <sz val="8"/>
      <name val="Tahoma"/>
      <family val="2"/>
    </font>
    <font>
      <b/>
      <vertAlign val="superscript"/>
      <sz val="9"/>
      <name val="Tahoma"/>
      <family val="2"/>
    </font>
    <font>
      <b/>
      <sz val="6"/>
      <name val="Tahoma"/>
      <family val="2"/>
    </font>
    <font>
      <b/>
      <sz val="7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9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2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18" borderId="11" xfId="0" applyFont="1" applyFill="1" applyBorder="1" applyAlignment="1">
      <alignment horizontal="left"/>
    </xf>
    <xf numFmtId="0" fontId="2" fillId="18" borderId="12" xfId="0" applyFont="1" applyFill="1" applyBorder="1" applyAlignment="1">
      <alignment/>
    </xf>
    <xf numFmtId="0" fontId="3" fillId="18" borderId="11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7" fillId="18" borderId="10" xfId="42" applyFont="1" applyFill="1" applyBorder="1" applyAlignment="1" applyProtection="1">
      <alignment/>
      <protection/>
    </xf>
    <xf numFmtId="0" fontId="9" fillId="18" borderId="12" xfId="0" applyFont="1" applyFill="1" applyBorder="1" applyAlignment="1">
      <alignment/>
    </xf>
    <xf numFmtId="0" fontId="10" fillId="18" borderId="11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11" fillId="0" borderId="13" xfId="42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 textRotation="90" wrapText="1"/>
    </xf>
    <xf numFmtId="0" fontId="12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6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5" fillId="0" borderId="35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20" fillId="0" borderId="22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distributed" wrapText="1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0" fontId="33" fillId="0" borderId="24" xfId="0" applyFont="1" applyBorder="1" applyAlignment="1">
      <alignment horizontal="center" vertical="center" textRotation="90"/>
    </xf>
    <xf numFmtId="0" fontId="33" fillId="0" borderId="25" xfId="0" applyFont="1" applyBorder="1" applyAlignment="1">
      <alignment horizontal="center" vertical="center" textRotation="90"/>
    </xf>
    <xf numFmtId="0" fontId="33" fillId="0" borderId="13" xfId="0" applyFont="1" applyBorder="1" applyAlignment="1">
      <alignment horizontal="center" vertical="center" textRotation="90"/>
    </xf>
    <xf numFmtId="0" fontId="33" fillId="0" borderId="14" xfId="0" applyFont="1" applyBorder="1" applyAlignment="1">
      <alignment horizontal="center" vertical="center" textRotation="90"/>
    </xf>
    <xf numFmtId="0" fontId="33" fillId="0" borderId="31" xfId="0" applyFont="1" applyBorder="1" applyAlignment="1">
      <alignment horizontal="center" vertical="center" textRotation="90"/>
    </xf>
    <xf numFmtId="0" fontId="33" fillId="0" borderId="22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distributed" wrapText="1"/>
    </xf>
    <xf numFmtId="0" fontId="26" fillId="0" borderId="21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textRotation="90" wrapText="1"/>
    </xf>
    <xf numFmtId="0" fontId="28" fillId="0" borderId="25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31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textRotation="90"/>
    </xf>
    <xf numFmtId="0" fontId="29" fillId="0" borderId="25" xfId="0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 textRotation="90"/>
    </xf>
    <xf numFmtId="0" fontId="29" fillId="0" borderId="31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9525</xdr:rowOff>
    </xdr:from>
    <xdr:to>
      <xdr:col>9</xdr:col>
      <xdr:colOff>942975</xdr:colOff>
      <xdr:row>14</xdr:row>
      <xdr:rowOff>180975</xdr:rowOff>
    </xdr:to>
    <xdr:pic>
      <xdr:nvPicPr>
        <xdr:cNvPr id="1" name="Picture 1" descr="ЗАО БПК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1476375"/>
          <a:ext cx="26479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10</xdr:row>
      <xdr:rowOff>142875</xdr:rowOff>
    </xdr:from>
    <xdr:to>
      <xdr:col>5</xdr:col>
      <xdr:colOff>1885950</xdr:colOff>
      <xdr:row>13</xdr:row>
      <xdr:rowOff>38100</xdr:rowOff>
    </xdr:to>
    <xdr:pic>
      <xdr:nvPicPr>
        <xdr:cNvPr id="2" name="Picture 2" descr="оршак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934325" y="24288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47625</xdr:rowOff>
    </xdr:from>
    <xdr:to>
      <xdr:col>4</xdr:col>
      <xdr:colOff>3752850</xdr:colOff>
      <xdr:row>7</xdr:row>
      <xdr:rowOff>238125</xdr:rowOff>
    </xdr:to>
    <xdr:pic>
      <xdr:nvPicPr>
        <xdr:cNvPr id="3" name="Picture 3" descr="Белпромкровл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752475"/>
          <a:ext cx="434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129</xdr:row>
      <xdr:rowOff>152400</xdr:rowOff>
    </xdr:from>
    <xdr:to>
      <xdr:col>2</xdr:col>
      <xdr:colOff>276225</xdr:colOff>
      <xdr:row>132</xdr:row>
      <xdr:rowOff>142875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4480500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7</xdr:row>
      <xdr:rowOff>9525</xdr:rowOff>
    </xdr:from>
    <xdr:to>
      <xdr:col>9</xdr:col>
      <xdr:colOff>942975</xdr:colOff>
      <xdr:row>14</xdr:row>
      <xdr:rowOff>180975</xdr:rowOff>
    </xdr:to>
    <xdr:pic>
      <xdr:nvPicPr>
        <xdr:cNvPr id="5" name="Picture 7" descr="ЗАО БПК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1476375"/>
          <a:ext cx="26479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10</xdr:row>
      <xdr:rowOff>142875</xdr:rowOff>
    </xdr:from>
    <xdr:to>
      <xdr:col>5</xdr:col>
      <xdr:colOff>1885950</xdr:colOff>
      <xdr:row>13</xdr:row>
      <xdr:rowOff>38100</xdr:rowOff>
    </xdr:to>
    <xdr:pic>
      <xdr:nvPicPr>
        <xdr:cNvPr id="6" name="Picture 8" descr="оршак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934325" y="24288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47625</xdr:rowOff>
    </xdr:from>
    <xdr:to>
      <xdr:col>4</xdr:col>
      <xdr:colOff>3752850</xdr:colOff>
      <xdr:row>7</xdr:row>
      <xdr:rowOff>238125</xdr:rowOff>
    </xdr:to>
    <xdr:pic>
      <xdr:nvPicPr>
        <xdr:cNvPr id="7" name="Picture 9" descr="Белпромкровл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752475"/>
          <a:ext cx="434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7</xdr:row>
      <xdr:rowOff>9525</xdr:rowOff>
    </xdr:from>
    <xdr:to>
      <xdr:col>9</xdr:col>
      <xdr:colOff>942975</xdr:colOff>
      <xdr:row>14</xdr:row>
      <xdr:rowOff>180975</xdr:rowOff>
    </xdr:to>
    <xdr:pic>
      <xdr:nvPicPr>
        <xdr:cNvPr id="8" name="Picture 13" descr="ЗАО БПК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1476375"/>
          <a:ext cx="26479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10</xdr:row>
      <xdr:rowOff>142875</xdr:rowOff>
    </xdr:from>
    <xdr:to>
      <xdr:col>5</xdr:col>
      <xdr:colOff>1885950</xdr:colOff>
      <xdr:row>13</xdr:row>
      <xdr:rowOff>38100</xdr:rowOff>
    </xdr:to>
    <xdr:pic>
      <xdr:nvPicPr>
        <xdr:cNvPr id="9" name="Picture 14" descr="оршак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934325" y="24288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47625</xdr:rowOff>
    </xdr:from>
    <xdr:to>
      <xdr:col>4</xdr:col>
      <xdr:colOff>3752850</xdr:colOff>
      <xdr:row>7</xdr:row>
      <xdr:rowOff>238125</xdr:rowOff>
    </xdr:to>
    <xdr:pic>
      <xdr:nvPicPr>
        <xdr:cNvPr id="10" name="Picture 15" descr="Белпромкровл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752475"/>
          <a:ext cx="434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7</xdr:row>
      <xdr:rowOff>9525</xdr:rowOff>
    </xdr:from>
    <xdr:to>
      <xdr:col>9</xdr:col>
      <xdr:colOff>942975</xdr:colOff>
      <xdr:row>14</xdr:row>
      <xdr:rowOff>180975</xdr:rowOff>
    </xdr:to>
    <xdr:pic>
      <xdr:nvPicPr>
        <xdr:cNvPr id="11" name="Picture 19" descr="ЗАО БПК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1476375"/>
          <a:ext cx="26479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10</xdr:row>
      <xdr:rowOff>142875</xdr:rowOff>
    </xdr:from>
    <xdr:to>
      <xdr:col>5</xdr:col>
      <xdr:colOff>1885950</xdr:colOff>
      <xdr:row>13</xdr:row>
      <xdr:rowOff>38100</xdr:rowOff>
    </xdr:to>
    <xdr:pic>
      <xdr:nvPicPr>
        <xdr:cNvPr id="12" name="Picture 20" descr="оршак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934325" y="24288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47625</xdr:rowOff>
    </xdr:from>
    <xdr:to>
      <xdr:col>4</xdr:col>
      <xdr:colOff>3752850</xdr:colOff>
      <xdr:row>7</xdr:row>
      <xdr:rowOff>238125</xdr:rowOff>
    </xdr:to>
    <xdr:pic>
      <xdr:nvPicPr>
        <xdr:cNvPr id="13" name="Picture 21" descr="Белпромкровл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752475"/>
          <a:ext cx="434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83</xdr:row>
      <xdr:rowOff>76200</xdr:rowOff>
    </xdr:from>
    <xdr:to>
      <xdr:col>2</xdr:col>
      <xdr:colOff>552450</xdr:colOff>
      <xdr:row>93</xdr:row>
      <xdr:rowOff>19050</xdr:rowOff>
    </xdr:to>
    <xdr:pic>
      <xdr:nvPicPr>
        <xdr:cNvPr id="14" name="Picture 22" descr="URS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22574250"/>
          <a:ext cx="11144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156</xdr:row>
      <xdr:rowOff>314325</xdr:rowOff>
    </xdr:from>
    <xdr:to>
      <xdr:col>2</xdr:col>
      <xdr:colOff>323850</xdr:colOff>
      <xdr:row>159</xdr:row>
      <xdr:rowOff>219075</xdr:rowOff>
    </xdr:to>
    <xdr:pic>
      <xdr:nvPicPr>
        <xdr:cNvPr id="15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1125" y="41433750"/>
          <a:ext cx="571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promkrovlia.b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1"/>
  <sheetViews>
    <sheetView tabSelected="1" view="pageBreakPreview" zoomScale="70" zoomScaleSheetLayoutView="70" zoomScalePageLayoutView="0" workbookViewId="0" topLeftCell="B145">
      <selection activeCell="I157" sqref="I157:J157"/>
    </sheetView>
  </sheetViews>
  <sheetFormatPr defaultColWidth="9.140625" defaultRowHeight="12.75"/>
  <cols>
    <col min="1" max="1" width="15.28125" style="0" customWidth="1"/>
    <col min="3" max="3" width="8.57421875" style="0" customWidth="1"/>
    <col min="5" max="5" width="60.421875" style="0" customWidth="1"/>
    <col min="6" max="6" width="30.421875" style="0" customWidth="1"/>
    <col min="7" max="7" width="22.57421875" style="0" customWidth="1"/>
    <col min="9" max="9" width="18.28125" style="0" customWidth="1"/>
    <col min="10" max="10" width="17.421875" style="0" customWidth="1"/>
    <col min="11" max="11" width="9.140625" style="1" customWidth="1"/>
  </cols>
  <sheetData>
    <row r="1" spans="4:10" ht="13.5" thickBot="1">
      <c r="D1" s="54"/>
      <c r="E1" s="55"/>
      <c r="F1" s="55"/>
      <c r="G1" s="55"/>
      <c r="H1" s="55"/>
      <c r="I1" s="55"/>
      <c r="J1" s="56"/>
    </row>
    <row r="2" spans="4:10" ht="24" customHeight="1" thickBot="1">
      <c r="D2" s="2" t="s">
        <v>0</v>
      </c>
      <c r="E2" s="3"/>
      <c r="F2" s="4" t="s">
        <v>1</v>
      </c>
      <c r="G2" s="5"/>
      <c r="H2" s="5"/>
      <c r="I2" s="5"/>
      <c r="J2" s="6"/>
    </row>
    <row r="3" spans="4:11" ht="18">
      <c r="D3" s="7" t="s">
        <v>2</v>
      </c>
      <c r="E3" s="8"/>
      <c r="F3" s="9" t="s">
        <v>210</v>
      </c>
      <c r="G3" s="11"/>
      <c r="H3" s="10" t="s">
        <v>149</v>
      </c>
      <c r="I3" s="11"/>
      <c r="J3" s="13"/>
      <c r="K3" s="53"/>
    </row>
    <row r="4" spans="4:10" ht="15">
      <c r="D4" s="12"/>
      <c r="E4" s="8"/>
      <c r="F4" s="9" t="s">
        <v>3</v>
      </c>
      <c r="G4" s="11"/>
      <c r="H4" s="10" t="s">
        <v>4</v>
      </c>
      <c r="I4" s="11"/>
      <c r="J4" s="13"/>
    </row>
    <row r="5" spans="4:11" ht="15">
      <c r="D5" s="12"/>
      <c r="E5" s="8"/>
      <c r="F5" s="9" t="s">
        <v>209</v>
      </c>
      <c r="G5" s="11"/>
      <c r="H5" s="10" t="s">
        <v>211</v>
      </c>
      <c r="I5" s="11"/>
      <c r="J5" s="13"/>
      <c r="K5" s="53"/>
    </row>
    <row r="6" spans="4:11" ht="15">
      <c r="D6" s="12"/>
      <c r="E6" s="8"/>
      <c r="F6" s="9" t="s">
        <v>5</v>
      </c>
      <c r="G6" s="11"/>
      <c r="H6" s="10" t="s">
        <v>188</v>
      </c>
      <c r="I6" s="11"/>
      <c r="J6" s="13"/>
      <c r="K6" s="53"/>
    </row>
    <row r="7" spans="4:11" ht="15">
      <c r="D7" s="12"/>
      <c r="E7" s="8"/>
      <c r="F7" s="9"/>
      <c r="G7" s="11"/>
      <c r="H7" s="9"/>
      <c r="I7" s="11"/>
      <c r="J7" s="13"/>
      <c r="K7" s="53"/>
    </row>
    <row r="8" spans="4:10" ht="24" customHeight="1" thickBot="1">
      <c r="D8" s="12"/>
      <c r="E8" s="8"/>
      <c r="F8" s="8"/>
      <c r="G8" s="8"/>
      <c r="H8" s="8"/>
      <c r="I8" s="8"/>
      <c r="J8" s="14"/>
    </row>
    <row r="9" spans="4:10" ht="19.5" customHeight="1" thickBot="1">
      <c r="D9" s="15" t="s">
        <v>6</v>
      </c>
      <c r="E9" s="16"/>
      <c r="F9" s="17" t="s">
        <v>7</v>
      </c>
      <c r="G9" s="16"/>
      <c r="H9" s="18"/>
      <c r="I9" s="18"/>
      <c r="J9" s="19"/>
    </row>
    <row r="10" spans="4:10" ht="21" customHeight="1">
      <c r="D10" s="20"/>
      <c r="E10" s="8"/>
      <c r="F10" s="21" t="s">
        <v>8</v>
      </c>
      <c r="G10" s="8"/>
      <c r="H10" s="33"/>
      <c r="I10" s="33"/>
      <c r="J10" s="22"/>
    </row>
    <row r="11" spans="4:11" ht="19.5" customHeight="1">
      <c r="D11" s="20"/>
      <c r="E11" s="8"/>
      <c r="F11" s="21" t="s">
        <v>9</v>
      </c>
      <c r="G11" s="23"/>
      <c r="H11" s="33"/>
      <c r="I11" s="33"/>
      <c r="J11" s="22"/>
      <c r="K11" s="53"/>
    </row>
    <row r="12" spans="4:11" ht="19.5" customHeight="1">
      <c r="D12" s="12"/>
      <c r="E12" s="8"/>
      <c r="F12" s="8" t="s">
        <v>10</v>
      </c>
      <c r="G12" s="21" t="s">
        <v>11</v>
      </c>
      <c r="H12" s="33"/>
      <c r="I12" s="33"/>
      <c r="J12" s="13"/>
      <c r="K12" s="53"/>
    </row>
    <row r="13" spans="4:11" ht="19.5" customHeight="1">
      <c r="D13" s="12"/>
      <c r="E13" s="8"/>
      <c r="F13" s="24" t="s">
        <v>221</v>
      </c>
      <c r="G13" s="23"/>
      <c r="H13" s="33"/>
      <c r="I13" s="33"/>
      <c r="J13" s="22"/>
      <c r="K13" s="53"/>
    </row>
    <row r="14" spans="4:10" ht="77.25" customHeight="1" thickBot="1">
      <c r="D14" s="165" t="s">
        <v>12</v>
      </c>
      <c r="E14" s="166"/>
      <c r="F14" s="166"/>
      <c r="G14" s="166"/>
      <c r="H14" s="166"/>
      <c r="I14" s="166"/>
      <c r="J14" s="167"/>
    </row>
    <row r="15" spans="2:10" ht="45" customHeight="1">
      <c r="B15" s="168" t="s">
        <v>106</v>
      </c>
      <c r="C15" s="169"/>
      <c r="D15" s="25" t="s">
        <v>13</v>
      </c>
      <c r="E15" s="26" t="s">
        <v>14</v>
      </c>
      <c r="F15" s="26" t="s">
        <v>15</v>
      </c>
      <c r="G15" s="26" t="s">
        <v>16</v>
      </c>
      <c r="H15" s="26" t="s">
        <v>17</v>
      </c>
      <c r="I15" s="26" t="s">
        <v>18</v>
      </c>
      <c r="J15" s="27" t="s">
        <v>19</v>
      </c>
    </row>
    <row r="16" spans="2:10" ht="30" customHeight="1">
      <c r="B16" s="170"/>
      <c r="C16" s="171"/>
      <c r="D16" s="174" t="s">
        <v>222</v>
      </c>
      <c r="E16" s="175"/>
      <c r="F16" s="175"/>
      <c r="G16" s="175"/>
      <c r="H16" s="175"/>
      <c r="I16" s="175"/>
      <c r="J16" s="176"/>
    </row>
    <row r="17" spans="2:10" ht="30" customHeight="1">
      <c r="B17" s="170"/>
      <c r="C17" s="171"/>
      <c r="D17" s="177" t="s">
        <v>20</v>
      </c>
      <c r="E17" s="178"/>
      <c r="F17" s="178"/>
      <c r="G17" s="178"/>
      <c r="H17" s="178"/>
      <c r="I17" s="178"/>
      <c r="J17" s="179"/>
    </row>
    <row r="18" spans="2:12" ht="20.25" customHeight="1">
      <c r="B18" s="170"/>
      <c r="C18" s="171"/>
      <c r="D18" s="57">
        <v>1</v>
      </c>
      <c r="E18" s="58" t="s">
        <v>148</v>
      </c>
      <c r="F18" s="59" t="s">
        <v>223</v>
      </c>
      <c r="G18" s="60" t="s">
        <v>21</v>
      </c>
      <c r="H18" s="60" t="s">
        <v>22</v>
      </c>
      <c r="I18" s="80">
        <v>9.900165</v>
      </c>
      <c r="J18" s="79">
        <f>I18*1.2</f>
        <v>11.880197999999998</v>
      </c>
      <c r="L18" s="1"/>
    </row>
    <row r="19" spans="2:12" ht="20.25" customHeight="1">
      <c r="B19" s="170"/>
      <c r="C19" s="171"/>
      <c r="D19" s="57">
        <v>2</v>
      </c>
      <c r="E19" s="58" t="s">
        <v>23</v>
      </c>
      <c r="F19" s="59" t="s">
        <v>224</v>
      </c>
      <c r="G19" s="60" t="s">
        <v>21</v>
      </c>
      <c r="H19" s="60" t="s">
        <v>22</v>
      </c>
      <c r="I19" s="80">
        <v>9.053165</v>
      </c>
      <c r="J19" s="79">
        <f>I19*1.2</f>
        <v>10.863798</v>
      </c>
      <c r="L19" s="1"/>
    </row>
    <row r="20" spans="2:12" ht="20.25" customHeight="1">
      <c r="B20" s="170"/>
      <c r="C20" s="171"/>
      <c r="D20" s="57">
        <v>3</v>
      </c>
      <c r="E20" s="58" t="s">
        <v>24</v>
      </c>
      <c r="F20" s="59" t="s">
        <v>225</v>
      </c>
      <c r="G20" s="60" t="s">
        <v>103</v>
      </c>
      <c r="H20" s="60" t="s">
        <v>22</v>
      </c>
      <c r="I20" s="80">
        <v>12.032005952380953</v>
      </c>
      <c r="J20" s="79">
        <f>I20*1.2</f>
        <v>14.438407142857143</v>
      </c>
      <c r="L20" s="1"/>
    </row>
    <row r="21" spans="2:12" ht="30" customHeight="1">
      <c r="B21" s="170"/>
      <c r="C21" s="171"/>
      <c r="D21" s="177" t="s">
        <v>111</v>
      </c>
      <c r="E21" s="180"/>
      <c r="F21" s="180"/>
      <c r="G21" s="180"/>
      <c r="H21" s="180"/>
      <c r="I21" s="180"/>
      <c r="J21" s="181"/>
      <c r="L21" s="1"/>
    </row>
    <row r="22" spans="2:12" ht="19.5" customHeight="1">
      <c r="B22" s="170"/>
      <c r="C22" s="171"/>
      <c r="D22" s="57">
        <v>4</v>
      </c>
      <c r="E22" s="58" t="s">
        <v>25</v>
      </c>
      <c r="F22" s="59" t="s">
        <v>226</v>
      </c>
      <c r="G22" s="60" t="s">
        <v>21</v>
      </c>
      <c r="H22" s="60" t="s">
        <v>22</v>
      </c>
      <c r="I22" s="80">
        <v>7.652642512077295</v>
      </c>
      <c r="J22" s="79">
        <f aca="true" t="shared" si="0" ref="J22:J51">I22*1.2</f>
        <v>9.183171014492753</v>
      </c>
      <c r="L22" s="1"/>
    </row>
    <row r="23" spans="2:12" ht="19.5" customHeight="1">
      <c r="B23" s="170"/>
      <c r="C23" s="171"/>
      <c r="D23" s="57">
        <v>5</v>
      </c>
      <c r="E23" s="58" t="s">
        <v>26</v>
      </c>
      <c r="F23" s="59" t="s">
        <v>227</v>
      </c>
      <c r="G23" s="60" t="s">
        <v>21</v>
      </c>
      <c r="H23" s="60" t="s">
        <v>22</v>
      </c>
      <c r="I23" s="80">
        <v>7.476642512077295</v>
      </c>
      <c r="J23" s="79">
        <f t="shared" si="0"/>
        <v>8.971971014492754</v>
      </c>
      <c r="L23" s="1"/>
    </row>
    <row r="24" spans="2:12" ht="19.5" customHeight="1">
      <c r="B24" s="170"/>
      <c r="C24" s="171"/>
      <c r="D24" s="57">
        <v>6</v>
      </c>
      <c r="E24" s="58" t="s">
        <v>27</v>
      </c>
      <c r="F24" s="59" t="s">
        <v>228</v>
      </c>
      <c r="G24" s="60" t="s">
        <v>21</v>
      </c>
      <c r="H24" s="60" t="s">
        <v>22</v>
      </c>
      <c r="I24" s="80">
        <v>6.277642512077295</v>
      </c>
      <c r="J24" s="79">
        <f t="shared" si="0"/>
        <v>7.533171014492754</v>
      </c>
      <c r="L24" s="1"/>
    </row>
    <row r="25" spans="2:12" ht="19.5" customHeight="1">
      <c r="B25" s="170"/>
      <c r="C25" s="171"/>
      <c r="D25" s="57">
        <v>7</v>
      </c>
      <c r="E25" s="58" t="s">
        <v>28</v>
      </c>
      <c r="F25" s="59" t="s">
        <v>229</v>
      </c>
      <c r="G25" s="60" t="s">
        <v>21</v>
      </c>
      <c r="H25" s="60" t="s">
        <v>22</v>
      </c>
      <c r="I25" s="80">
        <v>6.57</v>
      </c>
      <c r="J25" s="79">
        <f t="shared" si="0"/>
        <v>7.884</v>
      </c>
      <c r="L25" s="1"/>
    </row>
    <row r="26" spans="2:12" ht="19.5" customHeight="1">
      <c r="B26" s="170"/>
      <c r="C26" s="171"/>
      <c r="D26" s="57">
        <v>8</v>
      </c>
      <c r="E26" s="61" t="s">
        <v>29</v>
      </c>
      <c r="F26" s="62" t="s">
        <v>230</v>
      </c>
      <c r="G26" s="63" t="s">
        <v>21</v>
      </c>
      <c r="H26" s="60" t="s">
        <v>22</v>
      </c>
      <c r="I26" s="81">
        <v>6.32236380952381</v>
      </c>
      <c r="J26" s="79">
        <f t="shared" si="0"/>
        <v>7.586836571428572</v>
      </c>
      <c r="L26" s="1"/>
    </row>
    <row r="27" spans="2:12" ht="19.5" customHeight="1">
      <c r="B27" s="170"/>
      <c r="C27" s="171"/>
      <c r="D27" s="57">
        <v>9</v>
      </c>
      <c r="E27" s="61" t="s">
        <v>30</v>
      </c>
      <c r="F27" s="62" t="s">
        <v>231</v>
      </c>
      <c r="G27" s="63" t="s">
        <v>21</v>
      </c>
      <c r="H27" s="63" t="s">
        <v>22</v>
      </c>
      <c r="I27" s="81">
        <v>5.25</v>
      </c>
      <c r="J27" s="79">
        <f t="shared" si="0"/>
        <v>6.3</v>
      </c>
      <c r="L27" s="1"/>
    </row>
    <row r="28" spans="2:12" ht="31.5" customHeight="1">
      <c r="B28" s="170"/>
      <c r="C28" s="171"/>
      <c r="D28" s="177" t="s">
        <v>122</v>
      </c>
      <c r="E28" s="180"/>
      <c r="F28" s="180"/>
      <c r="G28" s="180"/>
      <c r="H28" s="180"/>
      <c r="I28" s="180"/>
      <c r="J28" s="181"/>
      <c r="L28" s="1"/>
    </row>
    <row r="29" spans="2:12" ht="18.75" customHeight="1">
      <c r="B29" s="170"/>
      <c r="C29" s="171"/>
      <c r="D29" s="57">
        <v>10</v>
      </c>
      <c r="E29" s="58" t="s">
        <v>139</v>
      </c>
      <c r="F29" s="59" t="s">
        <v>232</v>
      </c>
      <c r="G29" s="60" t="s">
        <v>21</v>
      </c>
      <c r="H29" s="63" t="s">
        <v>22</v>
      </c>
      <c r="I29" s="80">
        <v>6.11336380952381</v>
      </c>
      <c r="J29" s="79">
        <f t="shared" si="0"/>
        <v>7.336036571428572</v>
      </c>
      <c r="L29" s="1"/>
    </row>
    <row r="30" spans="2:12" ht="18.75" customHeight="1">
      <c r="B30" s="170"/>
      <c r="C30" s="171"/>
      <c r="D30" s="57">
        <v>11</v>
      </c>
      <c r="E30" s="58" t="s">
        <v>140</v>
      </c>
      <c r="F30" s="59" t="s">
        <v>233</v>
      </c>
      <c r="G30" s="60" t="s">
        <v>21</v>
      </c>
      <c r="H30" s="63" t="s">
        <v>22</v>
      </c>
      <c r="I30" s="80">
        <v>5.508363809523811</v>
      </c>
      <c r="J30" s="79">
        <f t="shared" si="0"/>
        <v>6.610036571428573</v>
      </c>
      <c r="L30" s="1"/>
    </row>
    <row r="31" spans="2:12" ht="18.75" customHeight="1">
      <c r="B31" s="170"/>
      <c r="C31" s="171"/>
      <c r="D31" s="57">
        <v>12</v>
      </c>
      <c r="E31" s="58" t="s">
        <v>31</v>
      </c>
      <c r="F31" s="59" t="s">
        <v>234</v>
      </c>
      <c r="G31" s="60" t="s">
        <v>32</v>
      </c>
      <c r="H31" s="63" t="s">
        <v>22</v>
      </c>
      <c r="I31" s="80">
        <v>4.937478596491229</v>
      </c>
      <c r="J31" s="79">
        <f t="shared" si="0"/>
        <v>5.924974315789475</v>
      </c>
      <c r="L31" s="1"/>
    </row>
    <row r="32" spans="2:12" ht="18.75" customHeight="1">
      <c r="B32" s="170"/>
      <c r="C32" s="171"/>
      <c r="D32" s="57">
        <v>13</v>
      </c>
      <c r="E32" s="58" t="s">
        <v>33</v>
      </c>
      <c r="F32" s="59" t="s">
        <v>235</v>
      </c>
      <c r="G32" s="60" t="s">
        <v>32</v>
      </c>
      <c r="H32" s="63" t="s">
        <v>22</v>
      </c>
      <c r="I32" s="80">
        <v>5.45</v>
      </c>
      <c r="J32" s="79">
        <f t="shared" si="0"/>
        <v>6.54</v>
      </c>
      <c r="L32" s="1"/>
    </row>
    <row r="33" spans="2:12" ht="18.75" customHeight="1">
      <c r="B33" s="170"/>
      <c r="C33" s="171"/>
      <c r="D33" s="57">
        <v>14</v>
      </c>
      <c r="E33" s="58" t="s">
        <v>141</v>
      </c>
      <c r="F33" s="59" t="s">
        <v>236</v>
      </c>
      <c r="G33" s="60" t="s">
        <v>21</v>
      </c>
      <c r="H33" s="63" t="s">
        <v>22</v>
      </c>
      <c r="I33" s="80">
        <v>4.71636380952381</v>
      </c>
      <c r="J33" s="79">
        <f t="shared" si="0"/>
        <v>5.659636571428572</v>
      </c>
      <c r="L33" s="1"/>
    </row>
    <row r="34" spans="2:12" ht="18.75" customHeight="1">
      <c r="B34" s="170"/>
      <c r="C34" s="171"/>
      <c r="D34" s="57">
        <v>15</v>
      </c>
      <c r="E34" s="58" t="s">
        <v>34</v>
      </c>
      <c r="F34" s="59" t="s">
        <v>237</v>
      </c>
      <c r="G34" s="60" t="s">
        <v>32</v>
      </c>
      <c r="H34" s="63" t="s">
        <v>22</v>
      </c>
      <c r="I34" s="80">
        <v>4.079478596491229</v>
      </c>
      <c r="J34" s="79">
        <f t="shared" si="0"/>
        <v>4.895374315789474</v>
      </c>
      <c r="L34" s="1"/>
    </row>
    <row r="35" spans="2:12" ht="18.75" customHeight="1">
      <c r="B35" s="170"/>
      <c r="C35" s="171"/>
      <c r="D35" s="57">
        <v>16</v>
      </c>
      <c r="E35" s="58" t="s">
        <v>35</v>
      </c>
      <c r="F35" s="59" t="s">
        <v>230</v>
      </c>
      <c r="G35" s="60" t="s">
        <v>32</v>
      </c>
      <c r="H35" s="63" t="s">
        <v>22</v>
      </c>
      <c r="I35" s="80">
        <v>5.058443333333334</v>
      </c>
      <c r="J35" s="79">
        <f t="shared" si="0"/>
        <v>6.070132</v>
      </c>
      <c r="L35" s="1"/>
    </row>
    <row r="36" spans="2:12" ht="18.75" customHeight="1">
      <c r="B36" s="170"/>
      <c r="C36" s="171"/>
      <c r="D36" s="57">
        <v>17</v>
      </c>
      <c r="E36" s="58" t="s">
        <v>36</v>
      </c>
      <c r="F36" s="59" t="s">
        <v>227</v>
      </c>
      <c r="G36" s="60" t="s">
        <v>21</v>
      </c>
      <c r="H36" s="63" t="s">
        <v>22</v>
      </c>
      <c r="I36" s="80">
        <v>5.992578260869566</v>
      </c>
      <c r="J36" s="79">
        <f t="shared" si="0"/>
        <v>7.191093913043479</v>
      </c>
      <c r="L36" s="1"/>
    </row>
    <row r="37" spans="2:12" ht="18.75" customHeight="1">
      <c r="B37" s="170"/>
      <c r="C37" s="171"/>
      <c r="D37" s="57">
        <v>18</v>
      </c>
      <c r="E37" s="58" t="s">
        <v>37</v>
      </c>
      <c r="F37" s="59" t="s">
        <v>229</v>
      </c>
      <c r="G37" s="60" t="s">
        <v>32</v>
      </c>
      <c r="H37" s="63" t="s">
        <v>22</v>
      </c>
      <c r="I37" s="80">
        <v>5.57</v>
      </c>
      <c r="J37" s="79">
        <f t="shared" si="0"/>
        <v>6.684</v>
      </c>
      <c r="L37" s="1"/>
    </row>
    <row r="38" spans="2:12" ht="18.75" customHeight="1">
      <c r="B38" s="170"/>
      <c r="C38" s="171"/>
      <c r="D38" s="57">
        <v>19</v>
      </c>
      <c r="E38" s="58" t="s">
        <v>37</v>
      </c>
      <c r="F38" s="59" t="s">
        <v>238</v>
      </c>
      <c r="G38" s="60" t="s">
        <v>21</v>
      </c>
      <c r="H38" s="63" t="s">
        <v>22</v>
      </c>
      <c r="I38" s="80">
        <v>6.14636380952381</v>
      </c>
      <c r="J38" s="79">
        <f t="shared" si="0"/>
        <v>7.375636571428571</v>
      </c>
      <c r="L38" s="1"/>
    </row>
    <row r="39" spans="2:12" ht="18.75" customHeight="1">
      <c r="B39" s="170"/>
      <c r="C39" s="171"/>
      <c r="D39" s="57">
        <v>20</v>
      </c>
      <c r="E39" s="58" t="s">
        <v>38</v>
      </c>
      <c r="F39" s="59" t="s">
        <v>226</v>
      </c>
      <c r="G39" s="60" t="s">
        <v>21</v>
      </c>
      <c r="H39" s="63" t="s">
        <v>22</v>
      </c>
      <c r="I39" s="80">
        <v>6.630578260869566</v>
      </c>
      <c r="J39" s="79">
        <f t="shared" si="0"/>
        <v>7.956693913043479</v>
      </c>
      <c r="L39" s="1"/>
    </row>
    <row r="40" spans="2:12" ht="18.75" customHeight="1">
      <c r="B40" s="170"/>
      <c r="C40" s="171"/>
      <c r="D40" s="57">
        <v>21</v>
      </c>
      <c r="E40" s="61" t="s">
        <v>142</v>
      </c>
      <c r="F40" s="62" t="s">
        <v>223</v>
      </c>
      <c r="G40" s="63" t="s">
        <v>21</v>
      </c>
      <c r="H40" s="63" t="s">
        <v>22</v>
      </c>
      <c r="I40" s="81">
        <v>7.288204761904763</v>
      </c>
      <c r="J40" s="79">
        <f t="shared" si="0"/>
        <v>8.745845714285714</v>
      </c>
      <c r="L40" s="1"/>
    </row>
    <row r="41" spans="2:12" ht="18.75" customHeight="1">
      <c r="B41" s="170"/>
      <c r="C41" s="171"/>
      <c r="D41" s="57">
        <v>22</v>
      </c>
      <c r="E41" s="61" t="s">
        <v>143</v>
      </c>
      <c r="F41" s="62" t="s">
        <v>239</v>
      </c>
      <c r="G41" s="63" t="s">
        <v>21</v>
      </c>
      <c r="H41" s="63" t="s">
        <v>22</v>
      </c>
      <c r="I41" s="81">
        <v>6.265204761904763</v>
      </c>
      <c r="J41" s="79">
        <f t="shared" si="0"/>
        <v>7.518245714285715</v>
      </c>
      <c r="L41" s="1"/>
    </row>
    <row r="42" spans="2:12" ht="30" customHeight="1">
      <c r="B42" s="170"/>
      <c r="C42" s="171"/>
      <c r="D42" s="177" t="s">
        <v>112</v>
      </c>
      <c r="E42" s="180"/>
      <c r="F42" s="180"/>
      <c r="G42" s="180"/>
      <c r="H42" s="180"/>
      <c r="I42" s="180"/>
      <c r="J42" s="181"/>
      <c r="L42" s="1"/>
    </row>
    <row r="43" spans="2:12" ht="18.75" customHeight="1">
      <c r="B43" s="170"/>
      <c r="C43" s="171"/>
      <c r="D43" s="57">
        <v>23</v>
      </c>
      <c r="E43" s="58" t="s">
        <v>144</v>
      </c>
      <c r="F43" s="59" t="s">
        <v>240</v>
      </c>
      <c r="G43" s="60" t="s">
        <v>21</v>
      </c>
      <c r="H43" s="60" t="s">
        <v>22</v>
      </c>
      <c r="I43" s="80">
        <v>4.740591111111112</v>
      </c>
      <c r="J43" s="79">
        <f t="shared" si="0"/>
        <v>5.688709333333334</v>
      </c>
      <c r="L43" s="1"/>
    </row>
    <row r="44" spans="2:12" ht="18.75" customHeight="1">
      <c r="B44" s="170"/>
      <c r="C44" s="171"/>
      <c r="D44" s="57">
        <v>24</v>
      </c>
      <c r="E44" s="58" t="s">
        <v>39</v>
      </c>
      <c r="F44" s="59" t="s">
        <v>241</v>
      </c>
      <c r="G44" s="60" t="s">
        <v>32</v>
      </c>
      <c r="H44" s="60" t="s">
        <v>22</v>
      </c>
      <c r="I44" s="80">
        <v>4.22</v>
      </c>
      <c r="J44" s="79">
        <f t="shared" si="0"/>
        <v>5.063999999999999</v>
      </c>
      <c r="L44" s="1"/>
    </row>
    <row r="45" spans="2:12" ht="18.75" customHeight="1">
      <c r="B45" s="170"/>
      <c r="C45" s="171"/>
      <c r="D45" s="57">
        <v>25</v>
      </c>
      <c r="E45" s="58" t="s">
        <v>145</v>
      </c>
      <c r="F45" s="59" t="s">
        <v>242</v>
      </c>
      <c r="G45" s="60" t="s">
        <v>21</v>
      </c>
      <c r="H45" s="60" t="s">
        <v>22</v>
      </c>
      <c r="I45" s="80">
        <v>3.9135782608695657</v>
      </c>
      <c r="J45" s="79">
        <f t="shared" si="0"/>
        <v>4.696293913043479</v>
      </c>
      <c r="L45" s="1"/>
    </row>
    <row r="46" spans="2:12" ht="18.75" customHeight="1">
      <c r="B46" s="170"/>
      <c r="C46" s="171"/>
      <c r="D46" s="57">
        <v>26</v>
      </c>
      <c r="E46" s="58" t="s">
        <v>40</v>
      </c>
      <c r="F46" s="59" t="s">
        <v>243</v>
      </c>
      <c r="G46" s="60" t="s">
        <v>32</v>
      </c>
      <c r="H46" s="60" t="s">
        <v>22</v>
      </c>
      <c r="I46" s="80">
        <v>3.24</v>
      </c>
      <c r="J46" s="79">
        <f t="shared" si="0"/>
        <v>3.888</v>
      </c>
      <c r="L46" s="1"/>
    </row>
    <row r="47" spans="2:12" ht="30" customHeight="1">
      <c r="B47" s="170"/>
      <c r="C47" s="171"/>
      <c r="D47" s="177" t="s">
        <v>113</v>
      </c>
      <c r="E47" s="180"/>
      <c r="F47" s="180"/>
      <c r="G47" s="180"/>
      <c r="H47" s="180"/>
      <c r="I47" s="180"/>
      <c r="J47" s="181"/>
      <c r="L47" s="1"/>
    </row>
    <row r="48" spans="2:12" ht="18.75" customHeight="1">
      <c r="B48" s="170"/>
      <c r="C48" s="171"/>
      <c r="D48" s="57">
        <v>27</v>
      </c>
      <c r="E48" s="58" t="s">
        <v>146</v>
      </c>
      <c r="F48" s="59" t="s">
        <v>244</v>
      </c>
      <c r="G48" s="60" t="s">
        <v>21</v>
      </c>
      <c r="H48" s="60" t="s">
        <v>22</v>
      </c>
      <c r="I48" s="80">
        <v>4.15536380952381</v>
      </c>
      <c r="J48" s="79">
        <f t="shared" si="0"/>
        <v>4.986436571428572</v>
      </c>
      <c r="L48" s="1"/>
    </row>
    <row r="49" spans="2:12" ht="18.75" customHeight="1">
      <c r="B49" s="170"/>
      <c r="C49" s="171"/>
      <c r="D49" s="57">
        <v>28</v>
      </c>
      <c r="E49" s="58" t="s">
        <v>147</v>
      </c>
      <c r="F49" s="59" t="s">
        <v>245</v>
      </c>
      <c r="G49" s="60" t="s">
        <v>21</v>
      </c>
      <c r="H49" s="60" t="s">
        <v>22</v>
      </c>
      <c r="I49" s="80">
        <v>3.4293638095238097</v>
      </c>
      <c r="J49" s="79">
        <f t="shared" si="0"/>
        <v>4.1152365714285715</v>
      </c>
      <c r="L49" s="1"/>
    </row>
    <row r="50" spans="2:12" ht="18.75" customHeight="1">
      <c r="B50" s="170"/>
      <c r="C50" s="171"/>
      <c r="D50" s="57">
        <v>29</v>
      </c>
      <c r="E50" s="58" t="s">
        <v>41</v>
      </c>
      <c r="F50" s="59" t="s">
        <v>246</v>
      </c>
      <c r="G50" s="60" t="s">
        <v>32</v>
      </c>
      <c r="H50" s="60" t="s">
        <v>22</v>
      </c>
      <c r="I50" s="80">
        <v>3.6504785964912285</v>
      </c>
      <c r="J50" s="79">
        <f t="shared" si="0"/>
        <v>4.380574315789474</v>
      </c>
      <c r="L50" s="1"/>
    </row>
    <row r="51" spans="2:12" ht="18.75" customHeight="1" thickBot="1">
      <c r="B51" s="170"/>
      <c r="C51" s="171"/>
      <c r="D51" s="57">
        <v>30</v>
      </c>
      <c r="E51" s="58" t="s">
        <v>42</v>
      </c>
      <c r="F51" s="59" t="s">
        <v>247</v>
      </c>
      <c r="G51" s="60" t="s">
        <v>32</v>
      </c>
      <c r="H51" s="60" t="s">
        <v>22</v>
      </c>
      <c r="I51" s="80">
        <v>2.7704785964912286</v>
      </c>
      <c r="J51" s="79">
        <f t="shared" si="0"/>
        <v>3.3245743157894743</v>
      </c>
      <c r="L51" s="1"/>
    </row>
    <row r="52" spans="2:12" ht="30" customHeight="1" thickBot="1">
      <c r="B52" s="170"/>
      <c r="C52" s="171"/>
      <c r="D52" s="160" t="s">
        <v>43</v>
      </c>
      <c r="E52" s="161"/>
      <c r="F52" s="161"/>
      <c r="G52" s="161"/>
      <c r="H52" s="161"/>
      <c r="I52" s="161"/>
      <c r="J52" s="162"/>
      <c r="L52" s="1"/>
    </row>
    <row r="53" spans="2:12" ht="45.75" customHeight="1">
      <c r="B53" s="170"/>
      <c r="C53" s="171"/>
      <c r="D53" s="25" t="s">
        <v>13</v>
      </c>
      <c r="E53" s="26" t="s">
        <v>14</v>
      </c>
      <c r="F53" s="26" t="s">
        <v>15</v>
      </c>
      <c r="G53" s="26" t="s">
        <v>16</v>
      </c>
      <c r="H53" s="26" t="s">
        <v>17</v>
      </c>
      <c r="I53" s="26" t="s">
        <v>44</v>
      </c>
      <c r="J53" s="27" t="s">
        <v>45</v>
      </c>
      <c r="L53" s="1"/>
    </row>
    <row r="54" spans="2:12" ht="18.75" customHeight="1">
      <c r="B54" s="170"/>
      <c r="C54" s="171"/>
      <c r="D54" s="57">
        <v>31</v>
      </c>
      <c r="E54" s="58" t="s">
        <v>46</v>
      </c>
      <c r="F54" s="59" t="s">
        <v>127</v>
      </c>
      <c r="G54" s="60" t="s">
        <v>21</v>
      </c>
      <c r="H54" s="63" t="s">
        <v>22</v>
      </c>
      <c r="I54" s="80">
        <v>2.21343950617284</v>
      </c>
      <c r="J54" s="79">
        <f aca="true" t="shared" si="1" ref="J54:J59">I54*1.2</f>
        <v>2.6561274074074075</v>
      </c>
      <c r="L54" s="1"/>
    </row>
    <row r="55" spans="2:12" ht="18.75" customHeight="1">
      <c r="B55" s="170"/>
      <c r="C55" s="171"/>
      <c r="D55" s="57">
        <v>32</v>
      </c>
      <c r="E55" s="58" t="s">
        <v>46</v>
      </c>
      <c r="F55" s="59" t="s">
        <v>128</v>
      </c>
      <c r="G55" s="60" t="s">
        <v>32</v>
      </c>
      <c r="H55" s="63" t="s">
        <v>22</v>
      </c>
      <c r="I55" s="80">
        <v>1.8485796296296297</v>
      </c>
      <c r="J55" s="79">
        <f t="shared" si="1"/>
        <v>2.2182955555555557</v>
      </c>
      <c r="L55" s="1"/>
    </row>
    <row r="56" spans="2:12" ht="18.75" customHeight="1">
      <c r="B56" s="170"/>
      <c r="C56" s="171"/>
      <c r="D56" s="57">
        <v>33</v>
      </c>
      <c r="E56" s="58" t="s">
        <v>47</v>
      </c>
      <c r="F56" s="59" t="s">
        <v>129</v>
      </c>
      <c r="G56" s="60" t="s">
        <v>32</v>
      </c>
      <c r="H56" s="63" t="s">
        <v>22</v>
      </c>
      <c r="I56" s="80">
        <v>1.2048032443746732</v>
      </c>
      <c r="J56" s="79">
        <f t="shared" si="1"/>
        <v>1.4457638932496077</v>
      </c>
      <c r="L56" s="1"/>
    </row>
    <row r="57" spans="2:12" ht="18.75" customHeight="1">
      <c r="B57" s="170"/>
      <c r="C57" s="171"/>
      <c r="D57" s="57">
        <v>34</v>
      </c>
      <c r="E57" s="58" t="s">
        <v>48</v>
      </c>
      <c r="F57" s="59" t="s">
        <v>130</v>
      </c>
      <c r="G57" s="60" t="s">
        <v>32</v>
      </c>
      <c r="H57" s="63" t="s">
        <v>22</v>
      </c>
      <c r="I57" s="80">
        <v>1.521863703703704</v>
      </c>
      <c r="J57" s="79">
        <f t="shared" si="1"/>
        <v>1.8262364444444446</v>
      </c>
      <c r="L57" s="1"/>
    </row>
    <row r="58" spans="2:12" ht="18.75" customHeight="1">
      <c r="B58" s="170"/>
      <c r="C58" s="171"/>
      <c r="D58" s="57">
        <v>35</v>
      </c>
      <c r="E58" s="58" t="s">
        <v>47</v>
      </c>
      <c r="F58" s="59" t="s">
        <v>131</v>
      </c>
      <c r="G58" s="60" t="s">
        <v>32</v>
      </c>
      <c r="H58" s="63" t="s">
        <v>22</v>
      </c>
      <c r="I58" s="80">
        <v>1.1352865920561774</v>
      </c>
      <c r="J58" s="79">
        <f t="shared" si="1"/>
        <v>1.3623439104674129</v>
      </c>
      <c r="L58" s="1"/>
    </row>
    <row r="59" spans="2:12" ht="18.75" customHeight="1" thickBot="1">
      <c r="B59" s="172"/>
      <c r="C59" s="173"/>
      <c r="D59" s="57">
        <v>36</v>
      </c>
      <c r="E59" s="58" t="s">
        <v>49</v>
      </c>
      <c r="F59" s="59" t="s">
        <v>132</v>
      </c>
      <c r="G59" s="60" t="s">
        <v>50</v>
      </c>
      <c r="H59" s="63" t="s">
        <v>22</v>
      </c>
      <c r="I59" s="80">
        <v>1.0281723632812503</v>
      </c>
      <c r="J59" s="79">
        <f t="shared" si="1"/>
        <v>1.2338068359375003</v>
      </c>
      <c r="L59" s="1"/>
    </row>
    <row r="60" spans="2:10" ht="30" customHeight="1" thickBot="1">
      <c r="B60" s="154" t="s">
        <v>102</v>
      </c>
      <c r="C60" s="155"/>
      <c r="D60" s="160" t="s">
        <v>51</v>
      </c>
      <c r="E60" s="161"/>
      <c r="F60" s="161"/>
      <c r="G60" s="161"/>
      <c r="H60" s="161"/>
      <c r="I60" s="161"/>
      <c r="J60" s="162"/>
    </row>
    <row r="61" spans="2:10" ht="45" customHeight="1">
      <c r="B61" s="156"/>
      <c r="C61" s="157"/>
      <c r="D61" s="25" t="s">
        <v>13</v>
      </c>
      <c r="E61" s="26" t="s">
        <v>52</v>
      </c>
      <c r="F61" s="163" t="s">
        <v>53</v>
      </c>
      <c r="G61" s="164"/>
      <c r="H61" s="26" t="s">
        <v>17</v>
      </c>
      <c r="I61" s="26" t="s">
        <v>54</v>
      </c>
      <c r="J61" s="27" t="s">
        <v>19</v>
      </c>
    </row>
    <row r="62" spans="2:10" ht="18.75" customHeight="1">
      <c r="B62" s="156"/>
      <c r="C62" s="157"/>
      <c r="D62" s="57">
        <v>37</v>
      </c>
      <c r="E62" s="64" t="s">
        <v>55</v>
      </c>
      <c r="F62" s="134" t="s">
        <v>56</v>
      </c>
      <c r="G62" s="135"/>
      <c r="H62" s="63" t="s">
        <v>57</v>
      </c>
      <c r="I62" s="82">
        <v>1.1808409523809527</v>
      </c>
      <c r="J62" s="79">
        <f aca="true" t="shared" si="2" ref="J62:J79">I62*1.2</f>
        <v>1.4170091428571432</v>
      </c>
    </row>
    <row r="63" spans="2:10" ht="18.75" customHeight="1">
      <c r="B63" s="156"/>
      <c r="C63" s="157"/>
      <c r="D63" s="57">
        <v>38</v>
      </c>
      <c r="E63" s="64" t="s">
        <v>58</v>
      </c>
      <c r="F63" s="134" t="s">
        <v>59</v>
      </c>
      <c r="G63" s="135"/>
      <c r="H63" s="63" t="s">
        <v>57</v>
      </c>
      <c r="I63" s="80">
        <v>1.6318409523809525</v>
      </c>
      <c r="J63" s="79">
        <f t="shared" si="2"/>
        <v>1.9582091428571429</v>
      </c>
    </row>
    <row r="64" spans="2:10" ht="18.75" customHeight="1">
      <c r="B64" s="156"/>
      <c r="C64" s="157"/>
      <c r="D64" s="57">
        <v>39</v>
      </c>
      <c r="E64" s="64" t="s">
        <v>138</v>
      </c>
      <c r="F64" s="134" t="s">
        <v>137</v>
      </c>
      <c r="G64" s="135"/>
      <c r="H64" s="63" t="s">
        <v>57</v>
      </c>
      <c r="I64" s="80">
        <v>1.97</v>
      </c>
      <c r="J64" s="79">
        <f t="shared" si="2"/>
        <v>2.364</v>
      </c>
    </row>
    <row r="65" spans="2:10" ht="18.75" customHeight="1">
      <c r="B65" s="156"/>
      <c r="C65" s="157"/>
      <c r="D65" s="57">
        <v>40</v>
      </c>
      <c r="E65" s="64" t="s">
        <v>114</v>
      </c>
      <c r="F65" s="134" t="s">
        <v>60</v>
      </c>
      <c r="G65" s="135"/>
      <c r="H65" s="63" t="s">
        <v>61</v>
      </c>
      <c r="I65" s="80">
        <v>54.04</v>
      </c>
      <c r="J65" s="79">
        <f t="shared" si="2"/>
        <v>64.848</v>
      </c>
    </row>
    <row r="66" spans="2:10" ht="18.75" customHeight="1">
      <c r="B66" s="156"/>
      <c r="C66" s="157"/>
      <c r="D66" s="57">
        <v>41</v>
      </c>
      <c r="E66" s="64" t="s">
        <v>115</v>
      </c>
      <c r="F66" s="134" t="s">
        <v>60</v>
      </c>
      <c r="G66" s="135"/>
      <c r="H66" s="63" t="s">
        <v>61</v>
      </c>
      <c r="I66" s="80">
        <v>123.63</v>
      </c>
      <c r="J66" s="79">
        <f t="shared" si="2"/>
        <v>148.356</v>
      </c>
    </row>
    <row r="67" spans="2:10" ht="18.75" customHeight="1">
      <c r="B67" s="156"/>
      <c r="C67" s="157"/>
      <c r="D67" s="57">
        <v>42</v>
      </c>
      <c r="E67" s="84" t="s">
        <v>150</v>
      </c>
      <c r="F67" s="134" t="s">
        <v>155</v>
      </c>
      <c r="G67" s="135"/>
      <c r="H67" s="63" t="s">
        <v>61</v>
      </c>
      <c r="I67" s="80">
        <v>48.93</v>
      </c>
      <c r="J67" s="79">
        <f>I67*1.2</f>
        <v>58.715999999999994</v>
      </c>
    </row>
    <row r="68" spans="2:10" ht="18.75" customHeight="1">
      <c r="B68" s="156"/>
      <c r="C68" s="157"/>
      <c r="D68" s="57">
        <v>43</v>
      </c>
      <c r="E68" s="64" t="s">
        <v>116</v>
      </c>
      <c r="F68" s="134" t="s">
        <v>62</v>
      </c>
      <c r="G68" s="135"/>
      <c r="H68" s="63" t="s">
        <v>57</v>
      </c>
      <c r="I68" s="80">
        <v>2.46</v>
      </c>
      <c r="J68" s="79">
        <f t="shared" si="2"/>
        <v>2.952</v>
      </c>
    </row>
    <row r="69" spans="2:10" ht="18.75" customHeight="1">
      <c r="B69" s="156"/>
      <c r="C69" s="157"/>
      <c r="D69" s="57">
        <v>44</v>
      </c>
      <c r="E69" s="64" t="s">
        <v>117</v>
      </c>
      <c r="F69" s="134" t="s">
        <v>62</v>
      </c>
      <c r="G69" s="135"/>
      <c r="H69" s="63" t="s">
        <v>57</v>
      </c>
      <c r="I69" s="80">
        <v>2.24</v>
      </c>
      <c r="J69" s="79">
        <f t="shared" si="2"/>
        <v>2.688</v>
      </c>
    </row>
    <row r="70" spans="2:10" ht="18.75" customHeight="1">
      <c r="B70" s="156"/>
      <c r="C70" s="157"/>
      <c r="D70" s="57">
        <v>45</v>
      </c>
      <c r="E70" s="64" t="s">
        <v>151</v>
      </c>
      <c r="F70" s="134" t="s">
        <v>153</v>
      </c>
      <c r="G70" s="135"/>
      <c r="H70" s="63" t="s">
        <v>61</v>
      </c>
      <c r="I70" s="80">
        <v>37.41</v>
      </c>
      <c r="J70" s="79">
        <f>I70*1.2</f>
        <v>44.891999999999996</v>
      </c>
    </row>
    <row r="71" spans="2:10" ht="18.75" customHeight="1">
      <c r="B71" s="156"/>
      <c r="C71" s="157"/>
      <c r="D71" s="57">
        <v>46</v>
      </c>
      <c r="E71" s="64" t="s">
        <v>118</v>
      </c>
      <c r="F71" s="134" t="s">
        <v>59</v>
      </c>
      <c r="G71" s="135"/>
      <c r="H71" s="63" t="s">
        <v>57</v>
      </c>
      <c r="I71" s="80">
        <v>3.58</v>
      </c>
      <c r="J71" s="79">
        <f t="shared" si="2"/>
        <v>4.296</v>
      </c>
    </row>
    <row r="72" spans="2:10" ht="18.75" customHeight="1">
      <c r="B72" s="156"/>
      <c r="C72" s="157"/>
      <c r="D72" s="57">
        <v>47</v>
      </c>
      <c r="E72" s="64" t="s">
        <v>119</v>
      </c>
      <c r="F72" s="134" t="s">
        <v>59</v>
      </c>
      <c r="G72" s="135"/>
      <c r="H72" s="63" t="s">
        <v>57</v>
      </c>
      <c r="I72" s="80">
        <v>3.36</v>
      </c>
      <c r="J72" s="79">
        <f t="shared" si="2"/>
        <v>4.032</v>
      </c>
    </row>
    <row r="73" spans="2:10" ht="18.75" customHeight="1">
      <c r="B73" s="156"/>
      <c r="C73" s="157"/>
      <c r="D73" s="57">
        <v>48</v>
      </c>
      <c r="E73" s="64" t="s">
        <v>152</v>
      </c>
      <c r="F73" s="134" t="s">
        <v>154</v>
      </c>
      <c r="G73" s="135"/>
      <c r="H73" s="63" t="s">
        <v>61</v>
      </c>
      <c r="I73" s="80">
        <v>48.5</v>
      </c>
      <c r="J73" s="79">
        <f>I73*1.2</f>
        <v>58.199999999999996</v>
      </c>
    </row>
    <row r="74" spans="2:10" ht="18.75" customHeight="1">
      <c r="B74" s="156"/>
      <c r="C74" s="157"/>
      <c r="D74" s="57">
        <v>49</v>
      </c>
      <c r="E74" s="64" t="s">
        <v>63</v>
      </c>
      <c r="F74" s="134" t="s">
        <v>64</v>
      </c>
      <c r="G74" s="135"/>
      <c r="H74" s="63" t="s">
        <v>61</v>
      </c>
      <c r="I74" s="80">
        <v>43</v>
      </c>
      <c r="J74" s="79">
        <f t="shared" si="2"/>
        <v>51.6</v>
      </c>
    </row>
    <row r="75" spans="2:10" ht="18.75" customHeight="1">
      <c r="B75" s="156"/>
      <c r="C75" s="157"/>
      <c r="D75" s="57">
        <v>50</v>
      </c>
      <c r="E75" s="64" t="s">
        <v>136</v>
      </c>
      <c r="F75" s="134" t="s">
        <v>64</v>
      </c>
      <c r="G75" s="135"/>
      <c r="H75" s="63" t="s">
        <v>61</v>
      </c>
      <c r="I75" s="80">
        <v>44</v>
      </c>
      <c r="J75" s="79">
        <f t="shared" si="2"/>
        <v>52.8</v>
      </c>
    </row>
    <row r="76" spans="2:10" ht="18.75" customHeight="1">
      <c r="B76" s="156"/>
      <c r="C76" s="157"/>
      <c r="D76" s="57">
        <v>51</v>
      </c>
      <c r="E76" s="64" t="s">
        <v>123</v>
      </c>
      <c r="F76" s="134" t="s">
        <v>64</v>
      </c>
      <c r="G76" s="135"/>
      <c r="H76" s="63" t="s">
        <v>61</v>
      </c>
      <c r="I76" s="80">
        <v>26</v>
      </c>
      <c r="J76" s="79">
        <f t="shared" si="2"/>
        <v>31.2</v>
      </c>
    </row>
    <row r="77" spans="2:10" ht="18.75" customHeight="1">
      <c r="B77" s="156"/>
      <c r="C77" s="157"/>
      <c r="D77" s="57">
        <v>52</v>
      </c>
      <c r="E77" s="64" t="s">
        <v>124</v>
      </c>
      <c r="F77" s="134" t="s">
        <v>64</v>
      </c>
      <c r="G77" s="135"/>
      <c r="H77" s="63" t="s">
        <v>61</v>
      </c>
      <c r="I77" s="80">
        <v>30</v>
      </c>
      <c r="J77" s="79">
        <f t="shared" si="2"/>
        <v>36</v>
      </c>
    </row>
    <row r="78" spans="2:10" ht="18.75" customHeight="1">
      <c r="B78" s="156"/>
      <c r="C78" s="157"/>
      <c r="D78" s="57">
        <v>53</v>
      </c>
      <c r="E78" s="64" t="s">
        <v>125</v>
      </c>
      <c r="F78" s="134" t="s">
        <v>64</v>
      </c>
      <c r="G78" s="135"/>
      <c r="H78" s="63" t="s">
        <v>61</v>
      </c>
      <c r="I78" s="80">
        <v>58</v>
      </c>
      <c r="J78" s="79">
        <f t="shared" si="2"/>
        <v>69.6</v>
      </c>
    </row>
    <row r="79" spans="2:10" ht="18.75" customHeight="1" thickBot="1">
      <c r="B79" s="158"/>
      <c r="C79" s="159"/>
      <c r="D79" s="57">
        <v>54</v>
      </c>
      <c r="E79" s="64" t="s">
        <v>212</v>
      </c>
      <c r="F79" s="134" t="s">
        <v>156</v>
      </c>
      <c r="G79" s="135"/>
      <c r="H79" s="63" t="s">
        <v>57</v>
      </c>
      <c r="I79" s="80">
        <v>5.47</v>
      </c>
      <c r="J79" s="79">
        <f t="shared" si="2"/>
        <v>6.563999999999999</v>
      </c>
    </row>
    <row r="80" spans="4:10" ht="18" customHeight="1" thickBot="1">
      <c r="D80" s="129" t="s">
        <v>65</v>
      </c>
      <c r="E80" s="130"/>
      <c r="F80" s="130"/>
      <c r="G80" s="130"/>
      <c r="H80" s="130"/>
      <c r="I80" s="130"/>
      <c r="J80" s="131"/>
    </row>
    <row r="81" spans="2:10" ht="12.75" customHeight="1">
      <c r="B81" s="138"/>
      <c r="C81" s="139"/>
      <c r="D81" s="112" t="s">
        <v>13</v>
      </c>
      <c r="E81" s="145" t="s">
        <v>52</v>
      </c>
      <c r="F81" s="148" t="s">
        <v>66</v>
      </c>
      <c r="G81" s="188" t="s">
        <v>67</v>
      </c>
      <c r="H81" s="103" t="s">
        <v>216</v>
      </c>
      <c r="I81" s="76" t="s">
        <v>135</v>
      </c>
      <c r="J81" s="76" t="s">
        <v>197</v>
      </c>
    </row>
    <row r="82" spans="2:10" ht="12.75" customHeight="1">
      <c r="B82" s="140"/>
      <c r="C82" s="141"/>
      <c r="D82" s="144"/>
      <c r="E82" s="146"/>
      <c r="F82" s="149"/>
      <c r="G82" s="189"/>
      <c r="H82" s="104"/>
      <c r="I82" s="77" t="s">
        <v>134</v>
      </c>
      <c r="J82" s="86" t="s">
        <v>198</v>
      </c>
    </row>
    <row r="83" spans="2:10" ht="13.5" customHeight="1" thickBot="1">
      <c r="B83" s="140"/>
      <c r="C83" s="141"/>
      <c r="D83" s="113"/>
      <c r="E83" s="147"/>
      <c r="F83" s="150"/>
      <c r="G83" s="190"/>
      <c r="H83" s="105"/>
      <c r="I83" s="78" t="s">
        <v>133</v>
      </c>
      <c r="J83" s="78" t="s">
        <v>133</v>
      </c>
    </row>
    <row r="84" spans="2:10" ht="17.25" customHeight="1">
      <c r="B84" s="140"/>
      <c r="C84" s="141"/>
      <c r="D84" s="108">
        <v>55</v>
      </c>
      <c r="E84" s="29" t="s">
        <v>68</v>
      </c>
      <c r="F84" s="120" t="s">
        <v>69</v>
      </c>
      <c r="G84" s="112">
        <v>1.2</v>
      </c>
      <c r="H84" s="101">
        <v>0.04</v>
      </c>
      <c r="I84" s="116">
        <v>58</v>
      </c>
      <c r="J84" s="114">
        <v>56</v>
      </c>
    </row>
    <row r="85" spans="2:10" ht="21" customHeight="1" thickBot="1">
      <c r="B85" s="140"/>
      <c r="C85" s="141"/>
      <c r="D85" s="109"/>
      <c r="E85" s="30" t="s">
        <v>157</v>
      </c>
      <c r="F85" s="99"/>
      <c r="G85" s="113"/>
      <c r="H85" s="102"/>
      <c r="I85" s="117"/>
      <c r="J85" s="115"/>
    </row>
    <row r="86" spans="2:10" ht="21" customHeight="1">
      <c r="B86" s="140"/>
      <c r="C86" s="141"/>
      <c r="D86" s="108">
        <v>56</v>
      </c>
      <c r="E86" s="29" t="s">
        <v>158</v>
      </c>
      <c r="F86" s="152" t="s">
        <v>104</v>
      </c>
      <c r="G86" s="112" t="s">
        <v>161</v>
      </c>
      <c r="H86" s="101">
        <v>0.035</v>
      </c>
      <c r="I86" s="116">
        <v>87</v>
      </c>
      <c r="J86" s="114">
        <v>84</v>
      </c>
    </row>
    <row r="87" spans="2:10" ht="21" customHeight="1" thickBot="1">
      <c r="B87" s="140"/>
      <c r="C87" s="141"/>
      <c r="D87" s="109"/>
      <c r="E87" s="85" t="s">
        <v>159</v>
      </c>
      <c r="F87" s="153"/>
      <c r="G87" s="113"/>
      <c r="H87" s="102"/>
      <c r="I87" s="117"/>
      <c r="J87" s="115"/>
    </row>
    <row r="88" spans="2:10" ht="18">
      <c r="B88" s="140"/>
      <c r="C88" s="141"/>
      <c r="D88" s="108">
        <v>57</v>
      </c>
      <c r="E88" s="29" t="s">
        <v>208</v>
      </c>
      <c r="F88" s="120" t="s">
        <v>105</v>
      </c>
      <c r="G88" s="112">
        <v>0.7625</v>
      </c>
      <c r="H88" s="101">
        <v>0.037</v>
      </c>
      <c r="I88" s="116">
        <v>68</v>
      </c>
      <c r="J88" s="114">
        <v>65</v>
      </c>
    </row>
    <row r="89" spans="2:10" ht="21" customHeight="1" thickBot="1">
      <c r="B89" s="140"/>
      <c r="C89" s="141"/>
      <c r="D89" s="109"/>
      <c r="E89" s="30" t="s">
        <v>160</v>
      </c>
      <c r="F89" s="99"/>
      <c r="G89" s="113"/>
      <c r="H89" s="102"/>
      <c r="I89" s="117"/>
      <c r="J89" s="115"/>
    </row>
    <row r="90" spans="2:10" ht="18">
      <c r="B90" s="140"/>
      <c r="C90" s="141"/>
      <c r="D90" s="108">
        <v>58</v>
      </c>
      <c r="E90" s="29" t="s">
        <v>218</v>
      </c>
      <c r="F90" s="120" t="s">
        <v>105</v>
      </c>
      <c r="G90" s="112">
        <v>0.381</v>
      </c>
      <c r="H90" s="101">
        <v>0.036</v>
      </c>
      <c r="I90" s="116">
        <v>81</v>
      </c>
      <c r="J90" s="114">
        <v>78</v>
      </c>
    </row>
    <row r="91" spans="2:10" ht="21" customHeight="1" thickBot="1">
      <c r="B91" s="140"/>
      <c r="C91" s="141"/>
      <c r="D91" s="109"/>
      <c r="E91" s="30" t="s">
        <v>160</v>
      </c>
      <c r="F91" s="99"/>
      <c r="G91" s="113"/>
      <c r="H91" s="102"/>
      <c r="I91" s="117"/>
      <c r="J91" s="115"/>
    </row>
    <row r="92" spans="2:10" ht="18">
      <c r="B92" s="140"/>
      <c r="C92" s="141"/>
      <c r="D92" s="108">
        <v>59</v>
      </c>
      <c r="E92" s="29" t="s">
        <v>215</v>
      </c>
      <c r="F92" s="120" t="s">
        <v>105</v>
      </c>
      <c r="G92" s="112">
        <v>0.915</v>
      </c>
      <c r="H92" s="101">
        <v>0.034</v>
      </c>
      <c r="I92" s="116">
        <v>87</v>
      </c>
      <c r="J92" s="114">
        <v>84</v>
      </c>
    </row>
    <row r="93" spans="2:10" ht="21" customHeight="1" thickBot="1">
      <c r="B93" s="140"/>
      <c r="C93" s="141"/>
      <c r="D93" s="109"/>
      <c r="E93" s="30" t="s">
        <v>160</v>
      </c>
      <c r="F93" s="99"/>
      <c r="G93" s="113"/>
      <c r="H93" s="102"/>
      <c r="I93" s="117"/>
      <c r="J93" s="115"/>
    </row>
    <row r="94" spans="2:10" ht="18" customHeight="1" thickBot="1">
      <c r="B94" s="140"/>
      <c r="C94" s="141"/>
      <c r="D94" s="28">
        <v>60</v>
      </c>
      <c r="E94" s="29" t="s">
        <v>204</v>
      </c>
      <c r="F94" s="120" t="s">
        <v>70</v>
      </c>
      <c r="G94" s="31">
        <v>0.254</v>
      </c>
      <c r="H94" s="32"/>
      <c r="I94" s="83">
        <v>250</v>
      </c>
      <c r="J94" s="83">
        <v>240</v>
      </c>
    </row>
    <row r="95" spans="2:10" ht="21" customHeight="1" thickBot="1">
      <c r="B95" s="140"/>
      <c r="C95" s="141"/>
      <c r="D95" s="28">
        <v>61</v>
      </c>
      <c r="E95" s="69" t="s">
        <v>205</v>
      </c>
      <c r="F95" s="151"/>
      <c r="G95" s="71">
        <v>0.247</v>
      </c>
      <c r="H95" s="72"/>
      <c r="I95" s="83">
        <v>240</v>
      </c>
      <c r="J95" s="83">
        <v>230</v>
      </c>
    </row>
    <row r="96" spans="2:10" ht="21" customHeight="1" thickBot="1">
      <c r="B96" s="140"/>
      <c r="C96" s="141"/>
      <c r="D96" s="28">
        <v>62</v>
      </c>
      <c r="E96" s="69" t="s">
        <v>206</v>
      </c>
      <c r="F96" s="151"/>
      <c r="G96" s="71">
        <v>0.283</v>
      </c>
      <c r="H96" s="72"/>
      <c r="I96" s="83">
        <v>260</v>
      </c>
      <c r="J96" s="83">
        <v>250</v>
      </c>
    </row>
    <row r="97" spans="2:10" ht="21" customHeight="1" thickBot="1">
      <c r="B97" s="142"/>
      <c r="C97" s="143"/>
      <c r="D97" s="28">
        <v>63</v>
      </c>
      <c r="E97" s="68" t="s">
        <v>207</v>
      </c>
      <c r="F97" s="99"/>
      <c r="G97" s="65">
        <v>0.259</v>
      </c>
      <c r="H97" s="70"/>
      <c r="I97" s="87">
        <v>300</v>
      </c>
      <c r="J97" s="87">
        <v>285</v>
      </c>
    </row>
    <row r="98" spans="2:10" ht="12.75" customHeight="1">
      <c r="B98" s="123" t="s">
        <v>173</v>
      </c>
      <c r="C98" s="124"/>
      <c r="D98" s="112" t="s">
        <v>13</v>
      </c>
      <c r="E98" s="201" t="s">
        <v>52</v>
      </c>
      <c r="F98" s="148" t="s">
        <v>66</v>
      </c>
      <c r="G98" s="188" t="s">
        <v>71</v>
      </c>
      <c r="H98" s="204" t="s">
        <v>180</v>
      </c>
      <c r="I98" s="207" t="s">
        <v>219</v>
      </c>
      <c r="J98" s="198" t="s">
        <v>220</v>
      </c>
    </row>
    <row r="99" spans="2:10" ht="12.75" customHeight="1">
      <c r="B99" s="125"/>
      <c r="C99" s="126"/>
      <c r="D99" s="144"/>
      <c r="E99" s="202"/>
      <c r="F99" s="149"/>
      <c r="G99" s="189"/>
      <c r="H99" s="205"/>
      <c r="I99" s="208"/>
      <c r="J99" s="199"/>
    </row>
    <row r="100" spans="2:10" ht="21.75" customHeight="1" thickBot="1">
      <c r="B100" s="125"/>
      <c r="C100" s="126"/>
      <c r="D100" s="113"/>
      <c r="E100" s="203"/>
      <c r="F100" s="150"/>
      <c r="G100" s="190"/>
      <c r="H100" s="206"/>
      <c r="I100" s="209"/>
      <c r="J100" s="200"/>
    </row>
    <row r="101" spans="2:10" ht="18" customHeight="1">
      <c r="B101" s="125"/>
      <c r="C101" s="126"/>
      <c r="D101" s="108">
        <v>64</v>
      </c>
      <c r="E101" s="106" t="s">
        <v>162</v>
      </c>
      <c r="F101" s="136" t="s">
        <v>175</v>
      </c>
      <c r="G101" s="112">
        <v>35</v>
      </c>
      <c r="H101" s="101" t="s">
        <v>179</v>
      </c>
      <c r="I101" s="114">
        <v>79.4</v>
      </c>
      <c r="J101" s="114">
        <f>I101*1.2</f>
        <v>95.28</v>
      </c>
    </row>
    <row r="102" spans="2:18" ht="21" customHeight="1" thickBot="1">
      <c r="B102" s="125"/>
      <c r="C102" s="126"/>
      <c r="D102" s="109"/>
      <c r="E102" s="107"/>
      <c r="F102" s="137"/>
      <c r="G102" s="113"/>
      <c r="H102" s="102"/>
      <c r="I102" s="115"/>
      <c r="J102" s="115"/>
      <c r="R102" s="33"/>
    </row>
    <row r="103" spans="2:10" ht="18" customHeight="1">
      <c r="B103" s="125"/>
      <c r="C103" s="126"/>
      <c r="D103" s="108">
        <v>65</v>
      </c>
      <c r="E103" s="106" t="s">
        <v>213</v>
      </c>
      <c r="F103" s="136" t="s">
        <v>175</v>
      </c>
      <c r="G103" s="112">
        <v>50</v>
      </c>
      <c r="H103" s="101" t="s">
        <v>214</v>
      </c>
      <c r="I103" s="114">
        <v>103.3</v>
      </c>
      <c r="J103" s="114">
        <f>I103*1.2</f>
        <v>123.96</v>
      </c>
    </row>
    <row r="104" spans="2:18" ht="21" customHeight="1" thickBot="1">
      <c r="B104" s="125"/>
      <c r="C104" s="126"/>
      <c r="D104" s="109"/>
      <c r="E104" s="107"/>
      <c r="F104" s="137"/>
      <c r="G104" s="113"/>
      <c r="H104" s="102"/>
      <c r="I104" s="115"/>
      <c r="J104" s="115"/>
      <c r="R104" s="33"/>
    </row>
    <row r="105" spans="2:18" ht="21" customHeight="1">
      <c r="B105" s="125"/>
      <c r="C105" s="126"/>
      <c r="D105" s="108">
        <v>66</v>
      </c>
      <c r="E105" s="106" t="s">
        <v>199</v>
      </c>
      <c r="F105" s="136" t="s">
        <v>175</v>
      </c>
      <c r="G105" s="112">
        <v>60</v>
      </c>
      <c r="H105" s="101" t="s">
        <v>181</v>
      </c>
      <c r="I105" s="114">
        <v>127.25</v>
      </c>
      <c r="J105" s="114">
        <f>I105*1.2</f>
        <v>152.7</v>
      </c>
      <c r="R105" s="33"/>
    </row>
    <row r="106" spans="2:18" ht="21" customHeight="1" thickBot="1">
      <c r="B106" s="125"/>
      <c r="C106" s="126"/>
      <c r="D106" s="109"/>
      <c r="E106" s="107"/>
      <c r="F106" s="137"/>
      <c r="G106" s="113"/>
      <c r="H106" s="102"/>
      <c r="I106" s="115"/>
      <c r="J106" s="115"/>
      <c r="R106" s="33"/>
    </row>
    <row r="107" spans="2:18" ht="21" customHeight="1">
      <c r="B107" s="125"/>
      <c r="C107" s="126"/>
      <c r="D107" s="108">
        <v>67</v>
      </c>
      <c r="E107" s="106" t="s">
        <v>164</v>
      </c>
      <c r="F107" s="120" t="s">
        <v>176</v>
      </c>
      <c r="G107" s="112">
        <v>75</v>
      </c>
      <c r="H107" s="101" t="s">
        <v>181</v>
      </c>
      <c r="I107" s="114">
        <v>158.45</v>
      </c>
      <c r="J107" s="114">
        <f>I107*1.2</f>
        <v>190.14</v>
      </c>
      <c r="R107" s="33"/>
    </row>
    <row r="108" spans="2:18" ht="21" customHeight="1" thickBot="1">
      <c r="B108" s="125"/>
      <c r="C108" s="126"/>
      <c r="D108" s="109"/>
      <c r="E108" s="107"/>
      <c r="F108" s="99"/>
      <c r="G108" s="113"/>
      <c r="H108" s="102"/>
      <c r="I108" s="115"/>
      <c r="J108" s="115"/>
      <c r="R108" s="33"/>
    </row>
    <row r="109" spans="2:18" ht="21" customHeight="1">
      <c r="B109" s="125"/>
      <c r="C109" s="126"/>
      <c r="D109" s="108">
        <v>68</v>
      </c>
      <c r="E109" s="106" t="s">
        <v>202</v>
      </c>
      <c r="F109" s="120" t="s">
        <v>176</v>
      </c>
      <c r="G109" s="112">
        <v>90</v>
      </c>
      <c r="H109" s="101" t="s">
        <v>203</v>
      </c>
      <c r="I109" s="114">
        <v>191.6</v>
      </c>
      <c r="J109" s="114">
        <f>I109*1.2</f>
        <v>229.92</v>
      </c>
      <c r="R109" s="33"/>
    </row>
    <row r="110" spans="2:18" ht="21" customHeight="1" thickBot="1">
      <c r="B110" s="125"/>
      <c r="C110" s="126"/>
      <c r="D110" s="109"/>
      <c r="E110" s="107"/>
      <c r="F110" s="99"/>
      <c r="G110" s="113"/>
      <c r="H110" s="102"/>
      <c r="I110" s="115"/>
      <c r="J110" s="115"/>
      <c r="R110" s="33"/>
    </row>
    <row r="111" spans="2:10" ht="18" customHeight="1">
      <c r="B111" s="125"/>
      <c r="C111" s="126"/>
      <c r="D111" s="108">
        <v>69</v>
      </c>
      <c r="E111" s="106" t="s">
        <v>163</v>
      </c>
      <c r="F111" s="120" t="s">
        <v>174</v>
      </c>
      <c r="G111" s="112">
        <v>110</v>
      </c>
      <c r="H111" s="101" t="s">
        <v>182</v>
      </c>
      <c r="I111" s="114">
        <v>211</v>
      </c>
      <c r="J111" s="114">
        <f>I111*1.2</f>
        <v>253.2</v>
      </c>
    </row>
    <row r="112" spans="2:10" ht="21" customHeight="1" thickBot="1">
      <c r="B112" s="125"/>
      <c r="C112" s="126"/>
      <c r="D112" s="109"/>
      <c r="E112" s="107"/>
      <c r="F112" s="99"/>
      <c r="G112" s="113"/>
      <c r="H112" s="102"/>
      <c r="I112" s="115"/>
      <c r="J112" s="115"/>
    </row>
    <row r="113" spans="2:10" ht="21" customHeight="1">
      <c r="B113" s="125"/>
      <c r="C113" s="126"/>
      <c r="D113" s="108">
        <v>70</v>
      </c>
      <c r="E113" s="106" t="s">
        <v>165</v>
      </c>
      <c r="F113" s="120" t="s">
        <v>174</v>
      </c>
      <c r="G113" s="112">
        <v>135</v>
      </c>
      <c r="H113" s="101" t="s">
        <v>183</v>
      </c>
      <c r="I113" s="114">
        <v>255.2</v>
      </c>
      <c r="J113" s="114">
        <f>I113*1.2</f>
        <v>306.23999999999995</v>
      </c>
    </row>
    <row r="114" spans="2:10" ht="21" customHeight="1" thickBot="1">
      <c r="B114" s="125"/>
      <c r="C114" s="126"/>
      <c r="D114" s="109"/>
      <c r="E114" s="107"/>
      <c r="F114" s="99"/>
      <c r="G114" s="113"/>
      <c r="H114" s="102"/>
      <c r="I114" s="115"/>
      <c r="J114" s="115"/>
    </row>
    <row r="115" spans="2:10" ht="18" customHeight="1">
      <c r="B115" s="125"/>
      <c r="C115" s="126"/>
      <c r="D115" s="108">
        <v>71</v>
      </c>
      <c r="E115" s="106" t="s">
        <v>166</v>
      </c>
      <c r="F115" s="120" t="s">
        <v>174</v>
      </c>
      <c r="G115" s="112">
        <v>150</v>
      </c>
      <c r="H115" s="101" t="s">
        <v>183</v>
      </c>
      <c r="I115" s="114">
        <v>281.4</v>
      </c>
      <c r="J115" s="114">
        <f>I115*1.2</f>
        <v>337.67999999999995</v>
      </c>
    </row>
    <row r="116" spans="2:10" ht="21" customHeight="1" thickBot="1">
      <c r="B116" s="125"/>
      <c r="C116" s="126"/>
      <c r="D116" s="109"/>
      <c r="E116" s="107"/>
      <c r="F116" s="99"/>
      <c r="G116" s="113"/>
      <c r="H116" s="102"/>
      <c r="I116" s="115"/>
      <c r="J116" s="115"/>
    </row>
    <row r="117" spans="2:10" ht="22.5" customHeight="1">
      <c r="B117" s="125"/>
      <c r="C117" s="126"/>
      <c r="D117" s="108">
        <v>72</v>
      </c>
      <c r="E117" s="106" t="s">
        <v>200</v>
      </c>
      <c r="F117" s="120" t="s">
        <v>177</v>
      </c>
      <c r="G117" s="112">
        <v>125</v>
      </c>
      <c r="H117" s="101" t="s">
        <v>201</v>
      </c>
      <c r="I117" s="114">
        <v>244.5</v>
      </c>
      <c r="J117" s="114">
        <f>I117*1.2</f>
        <v>293.4</v>
      </c>
    </row>
    <row r="118" spans="2:10" ht="21" customHeight="1" thickBot="1">
      <c r="B118" s="125"/>
      <c r="C118" s="126"/>
      <c r="D118" s="109"/>
      <c r="E118" s="107"/>
      <c r="F118" s="99"/>
      <c r="G118" s="113"/>
      <c r="H118" s="102"/>
      <c r="I118" s="115"/>
      <c r="J118" s="115"/>
    </row>
    <row r="119" spans="2:10" ht="22.5" customHeight="1">
      <c r="B119" s="125"/>
      <c r="C119" s="126"/>
      <c r="D119" s="108">
        <v>73</v>
      </c>
      <c r="E119" s="106" t="s">
        <v>167</v>
      </c>
      <c r="F119" s="120" t="s">
        <v>177</v>
      </c>
      <c r="G119" s="112">
        <v>190</v>
      </c>
      <c r="H119" s="101" t="s">
        <v>184</v>
      </c>
      <c r="I119" s="114">
        <v>340.4</v>
      </c>
      <c r="J119" s="114">
        <f>I119*1.2</f>
        <v>408.47999999999996</v>
      </c>
    </row>
    <row r="120" spans="2:10" ht="21" customHeight="1" thickBot="1">
      <c r="B120" s="125"/>
      <c r="C120" s="126"/>
      <c r="D120" s="109"/>
      <c r="E120" s="107"/>
      <c r="F120" s="99"/>
      <c r="G120" s="113"/>
      <c r="H120" s="102"/>
      <c r="I120" s="115"/>
      <c r="J120" s="115"/>
    </row>
    <row r="121" spans="2:10" ht="18" customHeight="1">
      <c r="B121" s="125"/>
      <c r="C121" s="126"/>
      <c r="D121" s="108">
        <v>74</v>
      </c>
      <c r="E121" s="106" t="s">
        <v>168</v>
      </c>
      <c r="F121" s="110" t="s">
        <v>178</v>
      </c>
      <c r="G121" s="112">
        <v>105</v>
      </c>
      <c r="H121" s="101" t="s">
        <v>182</v>
      </c>
      <c r="I121" s="114">
        <v>208.5</v>
      </c>
      <c r="J121" s="114">
        <f>I121*1.2</f>
        <v>250.2</v>
      </c>
    </row>
    <row r="122" spans="2:10" ht="21" customHeight="1" thickBot="1">
      <c r="B122" s="125"/>
      <c r="C122" s="126"/>
      <c r="D122" s="109"/>
      <c r="E122" s="107"/>
      <c r="F122" s="111"/>
      <c r="G122" s="113"/>
      <c r="H122" s="102"/>
      <c r="I122" s="115"/>
      <c r="J122" s="115"/>
    </row>
    <row r="123" spans="2:10" ht="18" customHeight="1">
      <c r="B123" s="125"/>
      <c r="C123" s="126"/>
      <c r="D123" s="108">
        <v>75</v>
      </c>
      <c r="E123" s="106" t="s">
        <v>169</v>
      </c>
      <c r="F123" s="110" t="s">
        <v>178</v>
      </c>
      <c r="G123" s="112">
        <v>115</v>
      </c>
      <c r="H123" s="101" t="s">
        <v>185</v>
      </c>
      <c r="I123" s="114">
        <v>235</v>
      </c>
      <c r="J123" s="114">
        <f>I123*1.2</f>
        <v>282</v>
      </c>
    </row>
    <row r="124" spans="2:10" ht="21" customHeight="1" thickBot="1">
      <c r="B124" s="125"/>
      <c r="C124" s="126"/>
      <c r="D124" s="109"/>
      <c r="E124" s="107"/>
      <c r="F124" s="111"/>
      <c r="G124" s="113"/>
      <c r="H124" s="102"/>
      <c r="I124" s="115"/>
      <c r="J124" s="115"/>
    </row>
    <row r="125" spans="2:10" ht="18" customHeight="1">
      <c r="B125" s="125"/>
      <c r="C125" s="126"/>
      <c r="D125" s="108">
        <v>76</v>
      </c>
      <c r="E125" s="106" t="s">
        <v>170</v>
      </c>
      <c r="F125" s="110" t="s">
        <v>178</v>
      </c>
      <c r="G125" s="112">
        <v>160</v>
      </c>
      <c r="H125" s="101" t="s">
        <v>186</v>
      </c>
      <c r="I125" s="114">
        <v>301.85</v>
      </c>
      <c r="J125" s="114">
        <f>I125*1.2</f>
        <v>362.22</v>
      </c>
    </row>
    <row r="126" spans="2:10" ht="21" customHeight="1" thickBot="1">
      <c r="B126" s="125"/>
      <c r="C126" s="126"/>
      <c r="D126" s="109"/>
      <c r="E126" s="107"/>
      <c r="F126" s="111"/>
      <c r="G126" s="113"/>
      <c r="H126" s="102"/>
      <c r="I126" s="115"/>
      <c r="J126" s="115"/>
    </row>
    <row r="127" spans="2:10" ht="18" customHeight="1">
      <c r="B127" s="125"/>
      <c r="C127" s="126"/>
      <c r="D127" s="108">
        <v>77</v>
      </c>
      <c r="E127" s="106" t="s">
        <v>171</v>
      </c>
      <c r="F127" s="110" t="s">
        <v>178</v>
      </c>
      <c r="G127" s="112">
        <v>185</v>
      </c>
      <c r="H127" s="101" t="s">
        <v>187</v>
      </c>
      <c r="I127" s="114">
        <v>362.25</v>
      </c>
      <c r="J127" s="114">
        <f>I127*1.2</f>
        <v>434.7</v>
      </c>
    </row>
    <row r="128" spans="2:10" ht="21" customHeight="1" thickBot="1">
      <c r="B128" s="127"/>
      <c r="C128" s="128"/>
      <c r="D128" s="109"/>
      <c r="E128" s="107"/>
      <c r="F128" s="111"/>
      <c r="G128" s="113"/>
      <c r="H128" s="102"/>
      <c r="I128" s="115"/>
      <c r="J128" s="115"/>
    </row>
    <row r="129" spans="2:10" s="34" customFormat="1" ht="39" customHeight="1" thickBot="1">
      <c r="B129" s="35"/>
      <c r="C129" s="36"/>
      <c r="D129" s="37" t="s">
        <v>13</v>
      </c>
      <c r="E129" s="38" t="s">
        <v>52</v>
      </c>
      <c r="F129" s="132" t="s">
        <v>72</v>
      </c>
      <c r="G129" s="133"/>
      <c r="H129" s="39" t="s">
        <v>73</v>
      </c>
      <c r="I129" s="89" t="s">
        <v>217</v>
      </c>
      <c r="J129" s="93" t="s">
        <v>74</v>
      </c>
    </row>
    <row r="130" spans="2:10" s="34" customFormat="1" ht="19.5" customHeight="1" thickBot="1">
      <c r="B130" s="40"/>
      <c r="C130" s="41"/>
      <c r="D130" s="42">
        <v>78</v>
      </c>
      <c r="E130" s="43" t="s">
        <v>75</v>
      </c>
      <c r="F130" s="186" t="s">
        <v>76</v>
      </c>
      <c r="G130" s="187"/>
      <c r="H130" s="42">
        <v>24</v>
      </c>
      <c r="I130" s="88">
        <f>J130/1.2</f>
        <v>10.083333333333334</v>
      </c>
      <c r="J130" s="90">
        <v>12.1</v>
      </c>
    </row>
    <row r="131" spans="2:10" s="34" customFormat="1" ht="19.5" customHeight="1" thickBot="1">
      <c r="B131" s="44"/>
      <c r="C131" s="41"/>
      <c r="D131" s="42">
        <v>79</v>
      </c>
      <c r="E131" s="45" t="s">
        <v>77</v>
      </c>
      <c r="F131" s="118" t="s">
        <v>76</v>
      </c>
      <c r="G131" s="119"/>
      <c r="H131" s="46">
        <v>40</v>
      </c>
      <c r="I131" s="88">
        <f aca="true" t="shared" si="3" ref="I131:I155">J131/1.2</f>
        <v>6</v>
      </c>
      <c r="J131" s="91">
        <v>7.2</v>
      </c>
    </row>
    <row r="132" spans="2:10" s="34" customFormat="1" ht="19.5" customHeight="1" thickBot="1">
      <c r="B132" s="44"/>
      <c r="C132" s="41"/>
      <c r="D132" s="42">
        <v>80</v>
      </c>
      <c r="E132" s="45" t="s">
        <v>78</v>
      </c>
      <c r="F132" s="118" t="s">
        <v>76</v>
      </c>
      <c r="G132" s="119"/>
      <c r="H132" s="47">
        <v>24</v>
      </c>
      <c r="I132" s="88">
        <f t="shared" si="3"/>
        <v>9.166666666666668</v>
      </c>
      <c r="J132" s="91">
        <v>11</v>
      </c>
    </row>
    <row r="133" spans="2:10" s="34" customFormat="1" ht="19.5" customHeight="1" thickBot="1">
      <c r="B133" s="121" t="s">
        <v>82</v>
      </c>
      <c r="C133" s="122"/>
      <c r="D133" s="42">
        <v>81</v>
      </c>
      <c r="E133" s="45" t="s">
        <v>79</v>
      </c>
      <c r="F133" s="118" t="s">
        <v>76</v>
      </c>
      <c r="G133" s="119"/>
      <c r="H133" s="48">
        <v>40</v>
      </c>
      <c r="I133" s="88">
        <f t="shared" si="3"/>
        <v>5.5</v>
      </c>
      <c r="J133" s="91">
        <v>6.6</v>
      </c>
    </row>
    <row r="134" spans="2:10" s="34" customFormat="1" ht="19.5" customHeight="1" thickBot="1">
      <c r="B134" s="121"/>
      <c r="C134" s="122"/>
      <c r="D134" s="42">
        <v>82</v>
      </c>
      <c r="E134" s="45" t="s">
        <v>80</v>
      </c>
      <c r="F134" s="118" t="s">
        <v>76</v>
      </c>
      <c r="G134" s="119"/>
      <c r="H134" s="46">
        <v>48</v>
      </c>
      <c r="I134" s="88">
        <f t="shared" si="3"/>
        <v>6</v>
      </c>
      <c r="J134" s="91">
        <v>7.2</v>
      </c>
    </row>
    <row r="135" spans="2:10" s="34" customFormat="1" ht="19.5" customHeight="1" thickBot="1">
      <c r="B135" s="121"/>
      <c r="C135" s="122"/>
      <c r="D135" s="42">
        <v>83</v>
      </c>
      <c r="E135" s="45" t="s">
        <v>81</v>
      </c>
      <c r="F135" s="118" t="s">
        <v>76</v>
      </c>
      <c r="G135" s="119"/>
      <c r="H135" s="46">
        <v>80</v>
      </c>
      <c r="I135" s="88">
        <f t="shared" si="3"/>
        <v>3.5833333333333335</v>
      </c>
      <c r="J135" s="91">
        <v>4.3</v>
      </c>
    </row>
    <row r="136" spans="2:10" s="34" customFormat="1" ht="19.5" customHeight="1" thickBot="1">
      <c r="B136" s="121"/>
      <c r="C136" s="122"/>
      <c r="D136" s="42">
        <v>84</v>
      </c>
      <c r="E136" s="45" t="s">
        <v>83</v>
      </c>
      <c r="F136" s="118" t="s">
        <v>76</v>
      </c>
      <c r="G136" s="119"/>
      <c r="H136" s="46">
        <v>48</v>
      </c>
      <c r="I136" s="88">
        <f t="shared" si="3"/>
        <v>5.125000000000001</v>
      </c>
      <c r="J136" s="91">
        <v>6.15</v>
      </c>
    </row>
    <row r="137" spans="2:10" s="34" customFormat="1" ht="19.5" customHeight="1" thickBot="1">
      <c r="B137" s="121"/>
      <c r="C137" s="122"/>
      <c r="D137" s="42">
        <v>85</v>
      </c>
      <c r="E137" s="45" t="s">
        <v>84</v>
      </c>
      <c r="F137" s="118" t="s">
        <v>76</v>
      </c>
      <c r="G137" s="119"/>
      <c r="H137" s="47">
        <v>80</v>
      </c>
      <c r="I137" s="88">
        <f t="shared" si="3"/>
        <v>3.0833333333333335</v>
      </c>
      <c r="J137" s="91">
        <v>3.7</v>
      </c>
    </row>
    <row r="138" spans="2:10" s="34" customFormat="1" ht="19.5" customHeight="1" thickBot="1">
      <c r="B138" s="121"/>
      <c r="C138" s="122"/>
      <c r="D138" s="42">
        <v>86</v>
      </c>
      <c r="E138" s="45" t="s">
        <v>85</v>
      </c>
      <c r="F138" s="118" t="s">
        <v>76</v>
      </c>
      <c r="G138" s="119"/>
      <c r="H138" s="46">
        <v>80</v>
      </c>
      <c r="I138" s="88">
        <f t="shared" si="3"/>
        <v>2.666666666666667</v>
      </c>
      <c r="J138" s="91">
        <v>3.2</v>
      </c>
    </row>
    <row r="139" spans="2:10" s="34" customFormat="1" ht="19.5" customHeight="1" thickBot="1">
      <c r="B139" s="121"/>
      <c r="C139" s="122"/>
      <c r="D139" s="42">
        <v>87</v>
      </c>
      <c r="E139" s="45" t="s">
        <v>86</v>
      </c>
      <c r="F139" s="118" t="s">
        <v>76</v>
      </c>
      <c r="G139" s="119"/>
      <c r="H139" s="47">
        <v>150</v>
      </c>
      <c r="I139" s="88">
        <f t="shared" si="3"/>
        <v>1.7916666666666667</v>
      </c>
      <c r="J139" s="91">
        <v>2.15</v>
      </c>
    </row>
    <row r="140" spans="2:10" s="34" customFormat="1" ht="19.5" customHeight="1" thickBot="1">
      <c r="B140" s="121"/>
      <c r="C140" s="122"/>
      <c r="D140" s="42">
        <v>88</v>
      </c>
      <c r="E140" s="45" t="s">
        <v>87</v>
      </c>
      <c r="F140" s="118" t="s">
        <v>88</v>
      </c>
      <c r="G140" s="119"/>
      <c r="H140" s="48">
        <v>24</v>
      </c>
      <c r="I140" s="88">
        <f t="shared" si="3"/>
        <v>10.916666666666666</v>
      </c>
      <c r="J140" s="91">
        <v>13.1</v>
      </c>
    </row>
    <row r="141" spans="2:10" ht="18.75" customHeight="1" thickBot="1">
      <c r="B141" s="121"/>
      <c r="C141" s="122"/>
      <c r="D141" s="42">
        <v>89</v>
      </c>
      <c r="E141" s="45" t="s">
        <v>89</v>
      </c>
      <c r="F141" s="118" t="s">
        <v>88</v>
      </c>
      <c r="G141" s="119"/>
      <c r="H141" s="46">
        <v>50</v>
      </c>
      <c r="I141" s="88">
        <f t="shared" si="3"/>
        <v>6.083333333333333</v>
      </c>
      <c r="J141" s="91">
        <v>7.3</v>
      </c>
    </row>
    <row r="142" spans="2:10" ht="18.75" customHeight="1" thickBot="1">
      <c r="B142" s="121"/>
      <c r="C142" s="122"/>
      <c r="D142" s="42">
        <v>90</v>
      </c>
      <c r="E142" s="45" t="s">
        <v>90</v>
      </c>
      <c r="F142" s="118" t="s">
        <v>88</v>
      </c>
      <c r="G142" s="119"/>
      <c r="H142" s="46">
        <v>50</v>
      </c>
      <c r="I142" s="88">
        <f t="shared" si="3"/>
        <v>5.583333333333334</v>
      </c>
      <c r="J142" s="91">
        <v>6.7</v>
      </c>
    </row>
    <row r="143" spans="2:10" ht="18.75" customHeight="1" thickBot="1">
      <c r="B143" s="121"/>
      <c r="C143" s="122"/>
      <c r="D143" s="42">
        <v>91</v>
      </c>
      <c r="E143" s="45" t="s">
        <v>91</v>
      </c>
      <c r="F143" s="118" t="s">
        <v>88</v>
      </c>
      <c r="G143" s="119"/>
      <c r="H143" s="46">
        <v>48</v>
      </c>
      <c r="I143" s="88">
        <f t="shared" si="3"/>
        <v>6.583333333333334</v>
      </c>
      <c r="J143" s="91">
        <v>7.9</v>
      </c>
    </row>
    <row r="144" spans="2:10" ht="18.75" customHeight="1" thickBot="1">
      <c r="B144" s="121"/>
      <c r="C144" s="122"/>
      <c r="D144" s="42">
        <v>92</v>
      </c>
      <c r="E144" s="45" t="s">
        <v>92</v>
      </c>
      <c r="F144" s="118" t="s">
        <v>88</v>
      </c>
      <c r="G144" s="119"/>
      <c r="H144" s="47">
        <v>100</v>
      </c>
      <c r="I144" s="88">
        <f t="shared" si="3"/>
        <v>3.75</v>
      </c>
      <c r="J144" s="91">
        <v>4.5</v>
      </c>
    </row>
    <row r="145" spans="2:10" ht="18.75" customHeight="1" thickBot="1">
      <c r="B145" s="121"/>
      <c r="C145" s="122"/>
      <c r="D145" s="42">
        <v>93</v>
      </c>
      <c r="E145" s="45" t="s">
        <v>93</v>
      </c>
      <c r="F145" s="118" t="s">
        <v>88</v>
      </c>
      <c r="G145" s="119"/>
      <c r="H145" s="46">
        <v>48</v>
      </c>
      <c r="I145" s="88">
        <f t="shared" si="3"/>
        <v>5.583333333333334</v>
      </c>
      <c r="J145" s="91">
        <v>6.7</v>
      </c>
    </row>
    <row r="146" spans="2:10" ht="18.75" customHeight="1" thickBot="1">
      <c r="B146" s="121"/>
      <c r="C146" s="122"/>
      <c r="D146" s="42">
        <v>94</v>
      </c>
      <c r="E146" s="45" t="s">
        <v>94</v>
      </c>
      <c r="F146" s="118" t="s">
        <v>88</v>
      </c>
      <c r="G146" s="119"/>
      <c r="H146" s="47">
        <v>100</v>
      </c>
      <c r="I146" s="88">
        <f t="shared" si="3"/>
        <v>3.1666666666666665</v>
      </c>
      <c r="J146" s="91">
        <v>3.8</v>
      </c>
    </row>
    <row r="147" spans="2:10" ht="18.75" customHeight="1" thickBot="1">
      <c r="B147" s="121"/>
      <c r="C147" s="122"/>
      <c r="D147" s="42">
        <v>95</v>
      </c>
      <c r="E147" s="45" t="s">
        <v>95</v>
      </c>
      <c r="F147" s="118" t="s">
        <v>88</v>
      </c>
      <c r="G147" s="119"/>
      <c r="H147" s="48">
        <v>100</v>
      </c>
      <c r="I147" s="88">
        <f t="shared" si="3"/>
        <v>2.75</v>
      </c>
      <c r="J147" s="91">
        <v>3.3</v>
      </c>
    </row>
    <row r="148" spans="2:10" ht="18.75" customHeight="1" thickBot="1">
      <c r="B148" s="121"/>
      <c r="C148" s="122"/>
      <c r="D148" s="42">
        <v>96</v>
      </c>
      <c r="E148" s="45" t="s">
        <v>96</v>
      </c>
      <c r="F148" s="118" t="s">
        <v>88</v>
      </c>
      <c r="G148" s="119"/>
      <c r="H148" s="46">
        <v>150</v>
      </c>
      <c r="I148" s="88">
        <f t="shared" si="3"/>
        <v>1.875</v>
      </c>
      <c r="J148" s="91">
        <v>2.25</v>
      </c>
    </row>
    <row r="149" spans="2:10" ht="18.75" customHeight="1" thickBot="1">
      <c r="B149" s="121"/>
      <c r="C149" s="122"/>
      <c r="D149" s="42">
        <v>97</v>
      </c>
      <c r="E149" s="45" t="s">
        <v>97</v>
      </c>
      <c r="F149" s="118" t="s">
        <v>98</v>
      </c>
      <c r="G149" s="119"/>
      <c r="H149" s="46">
        <v>144</v>
      </c>
      <c r="I149" s="88">
        <f t="shared" si="3"/>
        <v>1.875</v>
      </c>
      <c r="J149" s="91">
        <v>2.25</v>
      </c>
    </row>
    <row r="150" spans="2:10" ht="18.75" customHeight="1" thickBot="1">
      <c r="B150" s="121"/>
      <c r="C150" s="122"/>
      <c r="D150" s="42">
        <v>98</v>
      </c>
      <c r="E150" s="45" t="s">
        <v>99</v>
      </c>
      <c r="F150" s="118" t="s">
        <v>98</v>
      </c>
      <c r="G150" s="119"/>
      <c r="H150" s="46">
        <v>216</v>
      </c>
      <c r="I150" s="88">
        <f t="shared" si="3"/>
        <v>1.4583333333333335</v>
      </c>
      <c r="J150" s="91">
        <v>1.75</v>
      </c>
    </row>
    <row r="151" spans="2:10" ht="18.75" customHeight="1" thickBot="1">
      <c r="B151" s="121"/>
      <c r="C151" s="122"/>
      <c r="D151" s="42">
        <v>99</v>
      </c>
      <c r="E151" s="45" t="s">
        <v>100</v>
      </c>
      <c r="F151" s="118" t="s">
        <v>98</v>
      </c>
      <c r="G151" s="119"/>
      <c r="H151" s="47">
        <v>300</v>
      </c>
      <c r="I151" s="88">
        <f t="shared" si="3"/>
        <v>0.9583333333333333</v>
      </c>
      <c r="J151" s="91">
        <v>1.15</v>
      </c>
    </row>
    <row r="152" spans="2:10" ht="18.75" customHeight="1" thickBot="1">
      <c r="B152" s="66"/>
      <c r="C152" s="67"/>
      <c r="D152" s="42">
        <v>100</v>
      </c>
      <c r="E152" s="45" t="s">
        <v>101</v>
      </c>
      <c r="F152" s="118" t="s">
        <v>98</v>
      </c>
      <c r="G152" s="119"/>
      <c r="H152" s="46">
        <v>500</v>
      </c>
      <c r="I152" s="88">
        <f t="shared" si="3"/>
        <v>0.625</v>
      </c>
      <c r="J152" s="91">
        <v>0.75</v>
      </c>
    </row>
    <row r="153" spans="2:10" ht="18.75" customHeight="1" thickBot="1">
      <c r="B153" s="66"/>
      <c r="C153" s="67"/>
      <c r="D153" s="42">
        <v>101</v>
      </c>
      <c r="E153" s="75" t="s">
        <v>120</v>
      </c>
      <c r="F153" s="192" t="s">
        <v>121</v>
      </c>
      <c r="G153" s="193"/>
      <c r="H153" s="74">
        <v>120</v>
      </c>
      <c r="I153" s="88">
        <f t="shared" si="3"/>
        <v>2.7083333333333335</v>
      </c>
      <c r="J153" s="91">
        <v>3.25</v>
      </c>
    </row>
    <row r="154" spans="2:10" ht="18.75" customHeight="1" thickBot="1">
      <c r="B154" s="66"/>
      <c r="C154" s="67"/>
      <c r="D154" s="42">
        <v>102</v>
      </c>
      <c r="E154" s="45" t="s">
        <v>126</v>
      </c>
      <c r="F154" s="194"/>
      <c r="G154" s="195"/>
      <c r="H154" s="46">
        <v>100</v>
      </c>
      <c r="I154" s="88">
        <f t="shared" si="3"/>
        <v>3.5000000000000004</v>
      </c>
      <c r="J154" s="91">
        <v>4.2</v>
      </c>
    </row>
    <row r="155" spans="2:10" ht="18.75" customHeight="1" thickBot="1">
      <c r="B155" s="49"/>
      <c r="C155" s="50"/>
      <c r="D155" s="42">
        <v>103</v>
      </c>
      <c r="E155" s="45" t="s">
        <v>172</v>
      </c>
      <c r="F155" s="196"/>
      <c r="G155" s="197"/>
      <c r="H155" s="47">
        <v>100</v>
      </c>
      <c r="I155" s="88">
        <f t="shared" si="3"/>
        <v>4.375</v>
      </c>
      <c r="J155" s="92">
        <v>5.25</v>
      </c>
    </row>
    <row r="156" spans="2:10" s="34" customFormat="1" ht="39" customHeight="1" thickBot="1">
      <c r="B156" s="66"/>
      <c r="C156" s="67"/>
      <c r="D156" s="37" t="s">
        <v>13</v>
      </c>
      <c r="E156" s="38" t="s">
        <v>52</v>
      </c>
      <c r="F156" s="132" t="s">
        <v>108</v>
      </c>
      <c r="G156" s="133"/>
      <c r="H156" s="73" t="s">
        <v>109</v>
      </c>
      <c r="I156" s="132" t="s">
        <v>107</v>
      </c>
      <c r="J156" s="191"/>
    </row>
    <row r="157" spans="2:10" s="34" customFormat="1" ht="60.75" customHeight="1" thickBot="1">
      <c r="B157" s="100"/>
      <c r="C157" s="95"/>
      <c r="D157" s="42">
        <v>104</v>
      </c>
      <c r="E157" s="43" t="s">
        <v>189</v>
      </c>
      <c r="F157" s="182" t="s">
        <v>193</v>
      </c>
      <c r="G157" s="183"/>
      <c r="H157" s="42">
        <v>70</v>
      </c>
      <c r="I157" s="184">
        <v>1.41</v>
      </c>
      <c r="J157" s="185"/>
    </row>
    <row r="158" spans="2:10" s="34" customFormat="1" ht="60.75" customHeight="1" thickBot="1">
      <c r="B158" s="96"/>
      <c r="C158" s="97"/>
      <c r="D158" s="42">
        <v>105</v>
      </c>
      <c r="E158" s="43" t="s">
        <v>190</v>
      </c>
      <c r="F158" s="182" t="s">
        <v>194</v>
      </c>
      <c r="G158" s="183"/>
      <c r="H158" s="42">
        <v>70</v>
      </c>
      <c r="I158" s="184">
        <v>0.93</v>
      </c>
      <c r="J158" s="185"/>
    </row>
    <row r="159" spans="2:10" s="34" customFormat="1" ht="54" customHeight="1" thickBot="1">
      <c r="B159" s="96"/>
      <c r="C159" s="97"/>
      <c r="D159" s="42">
        <v>106</v>
      </c>
      <c r="E159" s="43" t="s">
        <v>191</v>
      </c>
      <c r="F159" s="182" t="s">
        <v>196</v>
      </c>
      <c r="G159" s="183"/>
      <c r="H159" s="42">
        <v>70</v>
      </c>
      <c r="I159" s="184">
        <v>1.29</v>
      </c>
      <c r="J159" s="185"/>
    </row>
    <row r="160" spans="2:10" s="34" customFormat="1" ht="42.75" customHeight="1" thickBot="1">
      <c r="B160" s="98"/>
      <c r="C160" s="94"/>
      <c r="D160" s="42">
        <v>107</v>
      </c>
      <c r="E160" s="52" t="s">
        <v>192</v>
      </c>
      <c r="F160" s="182" t="s">
        <v>195</v>
      </c>
      <c r="G160" s="183"/>
      <c r="H160" s="51">
        <v>70</v>
      </c>
      <c r="I160" s="184">
        <v>1.38</v>
      </c>
      <c r="J160" s="185"/>
    </row>
    <row r="161" spans="4:10" ht="18" customHeight="1" thickBot="1">
      <c r="D161" s="129" t="s">
        <v>110</v>
      </c>
      <c r="E161" s="130"/>
      <c r="F161" s="130"/>
      <c r="G161" s="130"/>
      <c r="H161" s="130"/>
      <c r="I161" s="130"/>
      <c r="J161" s="131"/>
    </row>
  </sheetData>
  <sheetProtection/>
  <mergeCells count="212">
    <mergeCell ref="J90:J91"/>
    <mergeCell ref="H98:H100"/>
    <mergeCell ref="F90:F91"/>
    <mergeCell ref="G90:G91"/>
    <mergeCell ref="H90:H91"/>
    <mergeCell ref="I90:I91"/>
    <mergeCell ref="H92:H93"/>
    <mergeCell ref="I92:I93"/>
    <mergeCell ref="J92:J93"/>
    <mergeCell ref="I98:I100"/>
    <mergeCell ref="I103:I104"/>
    <mergeCell ref="J98:J100"/>
    <mergeCell ref="D105:D106"/>
    <mergeCell ref="D92:D93"/>
    <mergeCell ref="F92:F93"/>
    <mergeCell ref="G92:G93"/>
    <mergeCell ref="D98:D100"/>
    <mergeCell ref="E98:E100"/>
    <mergeCell ref="F98:F100"/>
    <mergeCell ref="G98:G100"/>
    <mergeCell ref="I156:J156"/>
    <mergeCell ref="F159:G159"/>
    <mergeCell ref="F76:G76"/>
    <mergeCell ref="D80:J80"/>
    <mergeCell ref="F152:G152"/>
    <mergeCell ref="F153:G155"/>
    <mergeCell ref="F127:F128"/>
    <mergeCell ref="H105:H106"/>
    <mergeCell ref="I105:I106"/>
    <mergeCell ref="D109:D110"/>
    <mergeCell ref="G81:G83"/>
    <mergeCell ref="F78:G78"/>
    <mergeCell ref="G86:G87"/>
    <mergeCell ref="F70:G70"/>
    <mergeCell ref="F73:G73"/>
    <mergeCell ref="F156:G156"/>
    <mergeCell ref="F103:F104"/>
    <mergeCell ref="G103:G104"/>
    <mergeCell ref="F105:F106"/>
    <mergeCell ref="G105:G106"/>
    <mergeCell ref="G111:G112"/>
    <mergeCell ref="G109:G110"/>
    <mergeCell ref="F134:G134"/>
    <mergeCell ref="F130:G130"/>
    <mergeCell ref="F131:G131"/>
    <mergeCell ref="F160:G160"/>
    <mergeCell ref="I160:J160"/>
    <mergeCell ref="F157:G157"/>
    <mergeCell ref="I157:J157"/>
    <mergeCell ref="F158:G158"/>
    <mergeCell ref="I159:J159"/>
    <mergeCell ref="I158:J158"/>
    <mergeCell ref="D14:J14"/>
    <mergeCell ref="B15:C59"/>
    <mergeCell ref="D16:J16"/>
    <mergeCell ref="D17:J17"/>
    <mergeCell ref="D21:J21"/>
    <mergeCell ref="D28:J28"/>
    <mergeCell ref="D42:J42"/>
    <mergeCell ref="D47:J47"/>
    <mergeCell ref="D52:J52"/>
    <mergeCell ref="B60:C79"/>
    <mergeCell ref="D60:J60"/>
    <mergeCell ref="F61:G61"/>
    <mergeCell ref="F62:G62"/>
    <mergeCell ref="F63:G63"/>
    <mergeCell ref="F64:G64"/>
    <mergeCell ref="F74:G74"/>
    <mergeCell ref="F69:G69"/>
    <mergeCell ref="F71:G71"/>
    <mergeCell ref="F77:G77"/>
    <mergeCell ref="B81:C97"/>
    <mergeCell ref="D81:D83"/>
    <mergeCell ref="E81:E83"/>
    <mergeCell ref="F81:F83"/>
    <mergeCell ref="F94:F97"/>
    <mergeCell ref="D88:D89"/>
    <mergeCell ref="F88:F89"/>
    <mergeCell ref="F86:F87"/>
    <mergeCell ref="D90:D91"/>
    <mergeCell ref="D101:D102"/>
    <mergeCell ref="F101:F102"/>
    <mergeCell ref="G84:G85"/>
    <mergeCell ref="D86:D87"/>
    <mergeCell ref="G88:G89"/>
    <mergeCell ref="G101:G102"/>
    <mergeCell ref="E101:E102"/>
    <mergeCell ref="D115:D116"/>
    <mergeCell ref="F65:G65"/>
    <mergeCell ref="F68:G68"/>
    <mergeCell ref="F72:G72"/>
    <mergeCell ref="F66:G66"/>
    <mergeCell ref="F75:G75"/>
    <mergeCell ref="F79:G79"/>
    <mergeCell ref="F67:G67"/>
    <mergeCell ref="D84:D85"/>
    <mergeCell ref="F84:F85"/>
    <mergeCell ref="I125:I126"/>
    <mergeCell ref="J125:J126"/>
    <mergeCell ref="F113:F114"/>
    <mergeCell ref="D113:D114"/>
    <mergeCell ref="D117:D118"/>
    <mergeCell ref="D125:D126"/>
    <mergeCell ref="F117:F118"/>
    <mergeCell ref="G117:G118"/>
    <mergeCell ref="H117:H118"/>
    <mergeCell ref="G113:G114"/>
    <mergeCell ref="D107:D108"/>
    <mergeCell ref="F107:F108"/>
    <mergeCell ref="E109:E110"/>
    <mergeCell ref="F109:F110"/>
    <mergeCell ref="E107:E108"/>
    <mergeCell ref="D111:D112"/>
    <mergeCell ref="F111:F112"/>
    <mergeCell ref="G107:G108"/>
    <mergeCell ref="D161:J161"/>
    <mergeCell ref="F129:G129"/>
    <mergeCell ref="F133:G133"/>
    <mergeCell ref="I127:I128"/>
    <mergeCell ref="J127:J128"/>
    <mergeCell ref="F145:G145"/>
    <mergeCell ref="F135:G135"/>
    <mergeCell ref="H127:H128"/>
    <mergeCell ref="B133:C151"/>
    <mergeCell ref="F141:G141"/>
    <mergeCell ref="F137:G137"/>
    <mergeCell ref="F139:G139"/>
    <mergeCell ref="F140:G140"/>
    <mergeCell ref="B98:C128"/>
    <mergeCell ref="D119:D120"/>
    <mergeCell ref="D103:D104"/>
    <mergeCell ref="E103:E104"/>
    <mergeCell ref="B157:C160"/>
    <mergeCell ref="F149:G149"/>
    <mergeCell ref="F142:G142"/>
    <mergeCell ref="F143:G143"/>
    <mergeCell ref="F150:G150"/>
    <mergeCell ref="F151:G151"/>
    <mergeCell ref="F148:G148"/>
    <mergeCell ref="F146:G146"/>
    <mergeCell ref="F147:G147"/>
    <mergeCell ref="F144:G144"/>
    <mergeCell ref="G115:G116"/>
    <mergeCell ref="F136:G136"/>
    <mergeCell ref="F115:F116"/>
    <mergeCell ref="F138:G138"/>
    <mergeCell ref="G123:G124"/>
    <mergeCell ref="F119:F120"/>
    <mergeCell ref="G119:G120"/>
    <mergeCell ref="F132:G132"/>
    <mergeCell ref="G127:G128"/>
    <mergeCell ref="J86:J87"/>
    <mergeCell ref="I88:I89"/>
    <mergeCell ref="J88:J89"/>
    <mergeCell ref="I84:I85"/>
    <mergeCell ref="J84:J85"/>
    <mergeCell ref="I86:I87"/>
    <mergeCell ref="J123:J124"/>
    <mergeCell ref="H115:H116"/>
    <mergeCell ref="I101:I102"/>
    <mergeCell ref="J101:J102"/>
    <mergeCell ref="I117:I118"/>
    <mergeCell ref="J105:J106"/>
    <mergeCell ref="H109:H110"/>
    <mergeCell ref="J103:J104"/>
    <mergeCell ref="H123:H124"/>
    <mergeCell ref="I123:I124"/>
    <mergeCell ref="J107:J108"/>
    <mergeCell ref="I111:I112"/>
    <mergeCell ref="J111:J112"/>
    <mergeCell ref="I113:I114"/>
    <mergeCell ref="J113:J114"/>
    <mergeCell ref="J109:J110"/>
    <mergeCell ref="I109:I110"/>
    <mergeCell ref="I107:I108"/>
    <mergeCell ref="I121:I122"/>
    <mergeCell ref="J121:J122"/>
    <mergeCell ref="I115:I116"/>
    <mergeCell ref="J115:J116"/>
    <mergeCell ref="I119:I120"/>
    <mergeCell ref="J119:J120"/>
    <mergeCell ref="J117:J118"/>
    <mergeCell ref="D123:D124"/>
    <mergeCell ref="D121:D122"/>
    <mergeCell ref="F121:F122"/>
    <mergeCell ref="G121:G122"/>
    <mergeCell ref="F123:F124"/>
    <mergeCell ref="E123:E124"/>
    <mergeCell ref="D127:D128"/>
    <mergeCell ref="E127:E128"/>
    <mergeCell ref="F125:F126"/>
    <mergeCell ref="G125:G126"/>
    <mergeCell ref="E125:E126"/>
    <mergeCell ref="E111:E112"/>
    <mergeCell ref="E113:E114"/>
    <mergeCell ref="E105:E106"/>
    <mergeCell ref="E115:E116"/>
    <mergeCell ref="E119:E120"/>
    <mergeCell ref="E117:E118"/>
    <mergeCell ref="H119:H120"/>
    <mergeCell ref="E121:E122"/>
    <mergeCell ref="H125:H126"/>
    <mergeCell ref="H121:H122"/>
    <mergeCell ref="H88:H89"/>
    <mergeCell ref="H86:H87"/>
    <mergeCell ref="H84:H85"/>
    <mergeCell ref="H81:H83"/>
    <mergeCell ref="H113:H114"/>
    <mergeCell ref="H111:H112"/>
    <mergeCell ref="H107:H108"/>
    <mergeCell ref="H101:H102"/>
    <mergeCell ref="H103:H104"/>
  </mergeCells>
  <hyperlinks>
    <hyperlink ref="D9" r:id="rId1" display="www.belpromkrovlia.by"/>
  </hyperlinks>
  <printOptions/>
  <pageMargins left="0" right="0.1968503937007874" top="0.3937007874015748" bottom="0.3937007874015748" header="0.5118110236220472" footer="0.5118110236220472"/>
  <pageSetup horizontalDpi="600" verticalDpi="600" orientation="portrait" paperSize="9" scale="45" r:id="rId3"/>
  <rowBreaks count="1" manualBreakCount="1">
    <brk id="8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2020-11-20T07:24:02Z</cp:lastPrinted>
  <dcterms:created xsi:type="dcterms:W3CDTF">1996-10-08T23:32:33Z</dcterms:created>
  <dcterms:modified xsi:type="dcterms:W3CDTF">2023-05-26T06:49:37Z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